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งาน ITA\รายงานประจำเดือน\"/>
    </mc:Choice>
  </mc:AlternateContent>
  <xr:revisionPtr revIDLastSave="0" documentId="13_ncr:1_{FB6C0D30-D3DB-4032-B104-18BE0FFA29BA}" xr6:coauthVersionLast="47" xr6:coauthVersionMax="47" xr10:uidLastSave="{00000000-0000-0000-0000-000000000000}"/>
  <bookViews>
    <workbookView xWindow="-120" yWindow="-120" windowWidth="29040" windowHeight="15720" xr2:uid="{4F17791F-0346-4810-AF5A-224505F63C7E}"/>
  </bookViews>
  <sheets>
    <sheet name="ม.ค.68" sheetId="1" r:id="rId1"/>
  </sheets>
  <definedNames>
    <definedName name="_xlnm.Print_Titles" localSheetId="0">'ม.ค.68'!$A:$L,'ม.ค.68'!$1:$3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D37" i="1"/>
  <c r="C37" i="1"/>
  <c r="G37" i="1"/>
  <c r="I37" i="1"/>
  <c r="G4" i="1"/>
  <c r="H36" i="1"/>
  <c r="G36" i="1"/>
  <c r="I36" i="1" s="1"/>
  <c r="H35" i="1"/>
  <c r="G35" i="1"/>
  <c r="I35" i="1" s="1"/>
  <c r="H34" i="1"/>
  <c r="G34" i="1"/>
  <c r="I34" i="1" s="1"/>
  <c r="H33" i="1"/>
  <c r="G33" i="1"/>
  <c r="I33" i="1" s="1"/>
  <c r="H32" i="1"/>
  <c r="G32" i="1"/>
  <c r="I32" i="1" s="1"/>
  <c r="H31" i="1"/>
  <c r="G31" i="1"/>
  <c r="I31" i="1" s="1"/>
  <c r="H30" i="1"/>
  <c r="G30" i="1"/>
  <c r="I30" i="1" s="1"/>
  <c r="H29" i="1"/>
  <c r="G29" i="1"/>
  <c r="I29" i="1" s="1"/>
  <c r="H28" i="1"/>
  <c r="G28" i="1"/>
  <c r="I28" i="1" s="1"/>
  <c r="H27" i="1"/>
  <c r="G27" i="1"/>
  <c r="I27" i="1" s="1"/>
  <c r="H26" i="1"/>
  <c r="G26" i="1"/>
  <c r="I26" i="1" s="1"/>
  <c r="H25" i="1"/>
  <c r="G25" i="1"/>
  <c r="I25" i="1" s="1"/>
  <c r="H24" i="1"/>
  <c r="G24" i="1"/>
  <c r="I24" i="1" s="1"/>
  <c r="H23" i="1"/>
  <c r="G23" i="1"/>
  <c r="I23" i="1" s="1"/>
  <c r="H22" i="1"/>
  <c r="G22" i="1"/>
  <c r="I22" i="1" s="1"/>
  <c r="H21" i="1"/>
  <c r="G21" i="1"/>
  <c r="I21" i="1" s="1"/>
  <c r="H20" i="1"/>
  <c r="G20" i="1"/>
  <c r="I20" i="1" s="1"/>
  <c r="H19" i="1"/>
  <c r="G19" i="1"/>
  <c r="I19" i="1" s="1"/>
  <c r="H18" i="1"/>
  <c r="G18" i="1"/>
  <c r="I18" i="1" s="1"/>
  <c r="H17" i="1"/>
  <c r="G17" i="1"/>
  <c r="I17" i="1" s="1"/>
  <c r="H16" i="1"/>
  <c r="G16" i="1"/>
  <c r="I16" i="1" s="1"/>
  <c r="H15" i="1"/>
  <c r="G15" i="1"/>
  <c r="I15" i="1" s="1"/>
  <c r="H14" i="1"/>
  <c r="G14" i="1"/>
  <c r="I14" i="1" s="1"/>
  <c r="H13" i="1"/>
  <c r="G13" i="1"/>
  <c r="I13" i="1" s="1"/>
  <c r="H12" i="1"/>
  <c r="G12" i="1"/>
  <c r="I12" i="1" s="1"/>
  <c r="H11" i="1"/>
  <c r="G11" i="1"/>
  <c r="I11" i="1" s="1"/>
  <c r="H10" i="1"/>
  <c r="G10" i="1"/>
  <c r="I10" i="1" s="1"/>
  <c r="H9" i="1"/>
  <c r="G9" i="1"/>
  <c r="I9" i="1" s="1"/>
  <c r="H8" i="1"/>
  <c r="G8" i="1"/>
  <c r="I8" i="1" s="1"/>
  <c r="H7" i="1"/>
  <c r="G7" i="1"/>
  <c r="I7" i="1" s="1"/>
  <c r="H6" i="1"/>
  <c r="G6" i="1"/>
  <c r="I6" i="1" s="1"/>
  <c r="H5" i="1"/>
  <c r="G5" i="1"/>
  <c r="I5" i="1" s="1"/>
</calcChain>
</file>

<file path=xl/sharedStrings.xml><?xml version="1.0" encoding="utf-8"?>
<sst xmlns="http://schemas.openxmlformats.org/spreadsheetml/2006/main" count="186" uniqueCount="112">
  <si>
    <t>สรุปผลการดำเนินการจัดซื้อ-จัดจ้างในรอบเดือน มกราคม 2568</t>
  </si>
  <si>
    <t>ลำดับที่</t>
  </si>
  <si>
    <t>งานจัดซื้อ/จัดจ้าง</t>
  </si>
  <si>
    <t>วงเงินงบประมาณ</t>
  </si>
  <si>
    <t>วิธีจัดซื้อ/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</si>
  <si>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</si>
  <si>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</si>
  <si>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</si>
  <si>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เลขที่สัญญา</t>
  </si>
  <si>
    <t>ลงวันที่</t>
  </si>
  <si>
    <t>(ราคากลาง)/บาท</t>
  </si>
  <si>
    <t>จัดจ้าง</t>
  </si>
  <si>
    <t>ผู้เสนอราคา</t>
  </si>
  <si>
    <t>บาท</t>
  </si>
  <si>
    <t>ผู้ได้รับคัดเลือก</t>
  </si>
  <si>
    <t>โดยสังเขป</t>
  </si>
  <si>
    <t>จัดซื้อน้ำดื่มประจำเดือน มกราคม 2568</t>
  </si>
  <si>
    <t>เฉพาะเจาะจง</t>
  </si>
  <si>
    <t>หจก.ฟองตาดิ้งกิ้งวอเตอร์</t>
  </si>
  <si>
    <t>มีอาชีพทางนี้โดยตรง</t>
  </si>
  <si>
    <t>จัดซื้อวัสดุในการจัดโครงการอบรม/ส่งเสริมอาชีพแก่ราษฎรในพื้นที่ (ตัดเย็บผ้า)</t>
  </si>
  <si>
    <t>หจก.ฟลุ๊คดี</t>
  </si>
  <si>
    <t>จัดซื้อของขวัญวันเด็กและวัสดุอุปกร์ในการจัดกิจกรรมซุ้มและกิจกรรมบนเวที</t>
  </si>
  <si>
    <t>ส.ครุภัณฑ์</t>
  </si>
  <si>
    <t>จัดซื้อครุภัณฑ์สำนักงาน โต๊ะหมู่บูชา สำนักปลัด</t>
  </si>
  <si>
    <t>หจก.ธนบูรณ์กรุ๊ปโฮมเฟอร์นิช</t>
  </si>
  <si>
    <t>จัดซื้ออุปกรณ์กีฬา ลี้สัมพันธ์</t>
  </si>
  <si>
    <t>สปอร์ตไลฟ์</t>
  </si>
  <si>
    <t>จัดซื้อหมึกเครื่องถ่ายเอกสาร กองช่าง</t>
  </si>
  <si>
    <t>บ.ดีดีคอร์เปอร์เรชั่นโปรดักท์</t>
  </si>
  <si>
    <t>จัดซื้อชุดนักกีฬาฟุตบอลและเสื้อผู้ฝึกสอน ผู้ควบคุมทีมนักกีฬา</t>
  </si>
  <si>
    <t>จัดซื้อวัสดุสำนักงาน  (สำนักปลัด)</t>
  </si>
  <si>
    <t>จัดซื้อวัสดุงานบ้านงานครัว (สำนักปลัด)</t>
  </si>
  <si>
    <t>จัดซื้อวัสดุสำนักงาน กองสวัสดิการ</t>
  </si>
  <si>
    <t>จัดซื้อวัสดุก่อสร้างโครงการก่อสร้างอาคารฌาปนสถาน หมู่ที่ 1</t>
  </si>
  <si>
    <t>หจก.แม่เทยพาณิชย์</t>
  </si>
  <si>
    <t>จัดซื้ออุปกรณ์กีฬา โครงการกีฬาต้านยาเสพติด เวียงแก้วสัมพันธ์</t>
  </si>
  <si>
    <t>ร้านสปอร์ตไลฟ์</t>
  </si>
  <si>
    <t>จัดซื้อเสื้อกีฬาผู้บริหารเจ้าหน้าที่โครงการกีฬาต้านยาเสพติด เวียงแก้วสัมพันธ์</t>
  </si>
  <si>
    <t>จัดซื้อวัสดุสำนักงานกองคลัง</t>
  </si>
  <si>
    <t>จัดซื้อถ้วยรางวัลกีฬาโครงการกีฬาต้านยาเสพติด เวียงแก้วสัมพันธ์</t>
  </si>
  <si>
    <t>มหาวันถ้วยรางวัล</t>
  </si>
  <si>
    <t>จัดซื้อวัสดุอบรมโครงการคลังปัญญาผู้สูงอายุ ประจำเดือน ก.พ. 68</t>
  </si>
  <si>
    <t>นางวิไล ยอดเพชร</t>
  </si>
  <si>
    <t>จัดซื้อวัสดุคอมพิวเตอร์ กิจการสภา</t>
  </si>
  <si>
    <t>เอ็มพี คอมพิวเตอร์</t>
  </si>
  <si>
    <t>จ้างเหมาจัดสถานที่สนามกีฬาและตกแต่งการแข่งขันกีฬากลุ่มโรงเรียนเครือข่าย</t>
  </si>
  <si>
    <t>นายสุพจน์ วรรณภิลั</t>
  </si>
  <si>
    <t>จ้างเหมาเครื่องเสียงโครงการแข่งขันกีฬากลุ่มโรงเรียนเครือข่าย</t>
  </si>
  <si>
    <t>นายยุทธนา เมืองแก้ว</t>
  </si>
  <si>
    <t>จ้างรื้อกระจกห้องสำนักปลัด</t>
  </si>
  <si>
    <t>นายชัยพร ไพรัตน์</t>
  </si>
  <si>
    <t>จ้างจัดสถานที่และตกแต่งเวทีซุ้มกิจกรรมพร้อมรื้อถอนทำความสะอาดงานวันเด็ก</t>
  </si>
  <si>
    <t>นางสาวอรพรรณ  สุขสินธ์</t>
  </si>
  <si>
    <t xml:space="preserve">         (ลงชื่อ)                              ผู้ช่วยเจ้าพนักงานพัสดุ อบต.เวียงแก้ว     (ลงชื่อ)                         หัวหน้าเจ้าหน้าที่พัสดุ อบต.เวียงแก้ว      (ลงชื่อ)                              รองปลัด รักษาราชการแทน  ปลัดอบต.เวียงแก้ว         </t>
  </si>
  <si>
    <t xml:space="preserve">                                  </t>
  </si>
  <si>
    <t>จ้างเหมาเครื่องเสียงตามโครงการงานวันเด็กแห่งชาติ ประจำปี 2568</t>
  </si>
  <si>
    <t>ร้านทุ่งหัวช้างก๊อปปี้เซนเตอร์</t>
  </si>
  <si>
    <t>จ้างซ่อมเครื่องพิมพ์ งานกิจการสภา</t>
  </si>
  <si>
    <t>จ้างเหมายานพาหนะรับส่งนักกีฬาและครูฝึกไปร่วมงานแข่งขันกีฬา สีสัมพันธ์</t>
  </si>
  <si>
    <t>นายชนันท์ฐภัทร์  ใจติ</t>
  </si>
  <si>
    <t>จ้างซ่อมเครื่องคอมพิวเตอร์ สำนักปลัด</t>
  </si>
  <si>
    <t>จ้างจัดทำตรายาง กองสวัสดิการ</t>
  </si>
  <si>
    <t>ร้านมหาวันถ้วยรางวัล</t>
  </si>
  <si>
    <t>จ้างซ่อมรถไถฟาร์มแทร็กเตอร์</t>
  </si>
  <si>
    <t>พรมงคลยนต์</t>
  </si>
  <si>
    <t>จ้างซ่อมแซมรถขุดตีนตะขาบ</t>
  </si>
  <si>
    <t xml:space="preserve">จ้างจัดสถานที่ กีฬา เวียงแก้วสัมพันธ์ ครั้งที่ 17 </t>
  </si>
  <si>
    <t>นายสุภาพ  คำบุญมา</t>
  </si>
  <si>
    <t>จ้างเหมาเครื่องเสียงงานกีฬาเวียงแก้วสัมพันธ์ ครั้งที่ 17</t>
  </si>
  <si>
    <t>นายญัฐดนัย  อุดหนุน</t>
  </si>
  <si>
    <t>จ้างเหมาจัดทำป้ายผ้าแพรพร้อมลูกโป่งและพลุอุปกรณ์พิธีเปิด - ปิด</t>
  </si>
  <si>
    <t>ส.ปราสาททอง</t>
  </si>
  <si>
    <t>จ้างซ่อมแซมอาคารศูนย์พัฒนาเด็กเล็ก ม.6</t>
  </si>
  <si>
    <t>ร้านสมเด็จรวมงานช่าง</t>
  </si>
  <si>
    <t>จ้างเหมาถ่ายเอกสาร แผนพัฒนาท้องถิ่น</t>
  </si>
  <si>
    <t>ธนชลการพิมพ์</t>
  </si>
  <si>
    <t xml:space="preserve">          (นางนิภาลัย  ดวงจันทร์)                                                   (นางสาวพรรณทิพา  ปัญญาชัย)                                                   (นายวิชัย  วงค์บุญมา)</t>
  </si>
  <si>
    <t>37/2568</t>
  </si>
  <si>
    <t>38/2568</t>
  </si>
  <si>
    <t>39/2568</t>
  </si>
  <si>
    <t>49/2568</t>
  </si>
  <si>
    <t>89/2568</t>
  </si>
  <si>
    <t>99/2568</t>
  </si>
  <si>
    <t>40/2568</t>
  </si>
  <si>
    <t>42/2568</t>
  </si>
  <si>
    <t>43/2568</t>
  </si>
  <si>
    <t>44/2568</t>
  </si>
  <si>
    <t>45/2568</t>
  </si>
  <si>
    <t>46/2568</t>
  </si>
  <si>
    <t>47/2568</t>
  </si>
  <si>
    <t>48/2568</t>
  </si>
  <si>
    <t>50/2568</t>
  </si>
  <si>
    <t>51/2568</t>
  </si>
  <si>
    <t>52/2568</t>
  </si>
  <si>
    <t>53/2568</t>
  </si>
  <si>
    <t>54/2568</t>
  </si>
  <si>
    <t>85/2568</t>
  </si>
  <si>
    <t>86/2568</t>
  </si>
  <si>
    <t>87/2568</t>
  </si>
  <si>
    <t>88/2568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</si>
  <si>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</si>
  <si>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</si>
  <si>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</si>
  <si>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</si>
  <si>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</si>
  <si>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</si>
  <si>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</si>
  <si>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</si>
  <si>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</si>
  <si>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100/2568</t>
  </si>
  <si>
    <t>ยอดรวมผลการดำเนินการจัดซื้อจัดจ้าง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</si>
</sst>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000]d/m/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3" fontId="3" fillId="0" borderId="0" xfId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43" fontId="2" fillId="0" borderId="0" xfId="1" applyFont="1" applyFill="1" applyBorder="1" applyAlignment="1">
      <alignment horizontal="right"/>
    </xf>
    <xf numFmtId="43" fontId="2" fillId="0" borderId="0" xfId="1" applyFont="1" applyFill="1" applyBorder="1" applyAlignment="1">
      <alignment horizontal="center"/>
    </xf>
    <xf numFmtId="43" fontId="3" fillId="0" borderId="0" xfId="1" applyFont="1" applyFill="1" applyBorder="1"/>
    <xf numFmtId="187" fontId="3" fillId="0" borderId="0" xfId="0" applyNumberFormat="1" applyFont="1"/>
    <xf numFmtId="0" fontId="3" fillId="0" borderId="0" xfId="0" applyFont="1" applyAlignment="1">
      <alignment vertical="center"/>
    </xf>
    <xf numFmtId="43" fontId="2" fillId="0" borderId="4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43" fontId="3" fillId="0" borderId="6" xfId="1" applyFont="1" applyFill="1" applyBorder="1" applyAlignment="1">
      <alignment horizontal="left" vertical="center"/>
    </xf>
    <xf numFmtId="43" fontId="3" fillId="0" borderId="4" xfId="1" applyFont="1" applyFill="1" applyBorder="1" applyAlignment="1">
      <alignment horizontal="left" vertical="center"/>
    </xf>
    <xf numFmtId="43" fontId="3" fillId="0" borderId="4" xfId="1" applyFont="1" applyFill="1" applyBorder="1" applyAlignment="1">
      <alignment horizontal="center" vertical="center"/>
    </xf>
    <xf numFmtId="187" fontId="3" fillId="0" borderId="4" xfId="0" applyNumberFormat="1" applyFont="1" applyBorder="1" applyAlignment="1">
      <alignment vertical="center"/>
    </xf>
    <xf numFmtId="43" fontId="3" fillId="0" borderId="7" xfId="1" applyFont="1" applyFill="1" applyBorder="1" applyAlignment="1">
      <alignment horizontal="right" vertical="center"/>
    </xf>
    <xf numFmtId="43" fontId="3" fillId="0" borderId="4" xfId="1" applyFont="1" applyFill="1" applyBorder="1" applyAlignment="1">
      <alignment horizontal="right" vertical="center"/>
    </xf>
    <xf numFmtId="14" fontId="3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43" fontId="2" fillId="0" borderId="4" xfId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43" fontId="2" fillId="0" borderId="4" xfId="1" applyFont="1" applyFill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A5D90-885F-4090-A9B9-B8CCBC190A8A}">
  <dimension ref="A1:L41"/>
  <sheetViews>
    <sheetView tabSelected="1" view="pageLayout" zoomScaleNormal="100" workbookViewId="0">
      <selection activeCell="F4" sqref="F4:F36"/>
    </sheetView>
  </sheetViews>
  <sheetFormatPr defaultRowHeight="18.75" x14ac:dyDescent="0.3"/>
  <cols>
    <col min="1" max="1" width="5.625" style="1" customWidth="1"/>
    <col min="2" max="2" width="43.5" style="1" customWidth="1"/>
    <col min="3" max="3" width="11.75" style="10" customWidth="1"/>
    <col min="4" max="4" width="11.875" style="10" customWidth="1"/>
    <col min="5" max="5" width="8.25" style="45" customWidth="1"/>
    <col min="6" max="6" width="17.375" style="4" customWidth="1"/>
    <col min="7" max="7" width="11.625" style="10" customWidth="1"/>
    <col min="8" max="8" width="17.25" style="1" customWidth="1"/>
    <col min="9" max="9" width="12.125" style="10" customWidth="1"/>
    <col min="10" max="10" width="12.375" style="46" customWidth="1"/>
    <col min="11" max="11" width="8.25" style="1" customWidth="1"/>
    <col min="12" max="12" width="8.5" style="1" customWidth="1"/>
    <col min="13" max="257" width="9" style="1"/>
    <col min="258" max="258" width="5.625" style="1" customWidth="1"/>
    <col min="259" max="259" width="54.75" style="1" customWidth="1"/>
    <col min="260" max="260" width="15.125" style="1" customWidth="1"/>
    <col min="261" max="261" width="11.5" style="1" customWidth="1"/>
    <col min="262" max="262" width="21.125" style="1" customWidth="1"/>
    <col min="263" max="263" width="15.75" style="1" customWidth="1"/>
    <col min="264" max="264" width="21.5" style="1" customWidth="1"/>
    <col min="265" max="265" width="15.125" style="1" customWidth="1"/>
    <col min="266" max="266" width="16" style="1" customWidth="1"/>
    <col min="267" max="513" width="9" style="1"/>
    <col min="514" max="514" width="5.625" style="1" customWidth="1"/>
    <col min="515" max="515" width="54.75" style="1" customWidth="1"/>
    <col min="516" max="516" width="15.125" style="1" customWidth="1"/>
    <col min="517" max="517" width="11.5" style="1" customWidth="1"/>
    <col min="518" max="518" width="21.125" style="1" customWidth="1"/>
    <col min="519" max="519" width="15.75" style="1" customWidth="1"/>
    <col min="520" max="520" width="21.5" style="1" customWidth="1"/>
    <col min="521" max="521" width="15.125" style="1" customWidth="1"/>
    <col min="522" max="522" width="16" style="1" customWidth="1"/>
    <col min="523" max="769" width="9" style="1"/>
    <col min="770" max="770" width="5.625" style="1" customWidth="1"/>
    <col min="771" max="771" width="54.75" style="1" customWidth="1"/>
    <col min="772" max="772" width="15.125" style="1" customWidth="1"/>
    <col min="773" max="773" width="11.5" style="1" customWidth="1"/>
    <col min="774" max="774" width="21.125" style="1" customWidth="1"/>
    <col min="775" max="775" width="15.75" style="1" customWidth="1"/>
    <col min="776" max="776" width="21.5" style="1" customWidth="1"/>
    <col min="777" max="777" width="15.125" style="1" customWidth="1"/>
    <col min="778" max="778" width="16" style="1" customWidth="1"/>
    <col min="779" max="1025" width="9" style="1"/>
    <col min="1026" max="1026" width="5.625" style="1" customWidth="1"/>
    <col min="1027" max="1027" width="54.75" style="1" customWidth="1"/>
    <col min="1028" max="1028" width="15.125" style="1" customWidth="1"/>
    <col min="1029" max="1029" width="11.5" style="1" customWidth="1"/>
    <col min="1030" max="1030" width="21.125" style="1" customWidth="1"/>
    <col min="1031" max="1031" width="15.75" style="1" customWidth="1"/>
    <col min="1032" max="1032" width="21.5" style="1" customWidth="1"/>
    <col min="1033" max="1033" width="15.125" style="1" customWidth="1"/>
    <col min="1034" max="1034" width="16" style="1" customWidth="1"/>
    <col min="1035" max="1281" width="9" style="1"/>
    <col min="1282" max="1282" width="5.625" style="1" customWidth="1"/>
    <col min="1283" max="1283" width="54.75" style="1" customWidth="1"/>
    <col min="1284" max="1284" width="15.125" style="1" customWidth="1"/>
    <col min="1285" max="1285" width="11.5" style="1" customWidth="1"/>
    <col min="1286" max="1286" width="21.125" style="1" customWidth="1"/>
    <col min="1287" max="1287" width="15.75" style="1" customWidth="1"/>
    <col min="1288" max="1288" width="21.5" style="1" customWidth="1"/>
    <col min="1289" max="1289" width="15.125" style="1" customWidth="1"/>
    <col min="1290" max="1290" width="16" style="1" customWidth="1"/>
    <col min="1291" max="1537" width="9" style="1"/>
    <col min="1538" max="1538" width="5.625" style="1" customWidth="1"/>
    <col min="1539" max="1539" width="54.75" style="1" customWidth="1"/>
    <col min="1540" max="1540" width="15.125" style="1" customWidth="1"/>
    <col min="1541" max="1541" width="11.5" style="1" customWidth="1"/>
    <col min="1542" max="1542" width="21.125" style="1" customWidth="1"/>
    <col min="1543" max="1543" width="15.75" style="1" customWidth="1"/>
    <col min="1544" max="1544" width="21.5" style="1" customWidth="1"/>
    <col min="1545" max="1545" width="15.125" style="1" customWidth="1"/>
    <col min="1546" max="1546" width="16" style="1" customWidth="1"/>
    <col min="1547" max="1793" width="9" style="1"/>
    <col min="1794" max="1794" width="5.625" style="1" customWidth="1"/>
    <col min="1795" max="1795" width="54.75" style="1" customWidth="1"/>
    <col min="1796" max="1796" width="15.125" style="1" customWidth="1"/>
    <col min="1797" max="1797" width="11.5" style="1" customWidth="1"/>
    <col min="1798" max="1798" width="21.125" style="1" customWidth="1"/>
    <col min="1799" max="1799" width="15.75" style="1" customWidth="1"/>
    <col min="1800" max="1800" width="21.5" style="1" customWidth="1"/>
    <col min="1801" max="1801" width="15.125" style="1" customWidth="1"/>
    <col min="1802" max="1802" width="16" style="1" customWidth="1"/>
    <col min="1803" max="2049" width="9" style="1"/>
    <col min="2050" max="2050" width="5.625" style="1" customWidth="1"/>
    <col min="2051" max="2051" width="54.75" style="1" customWidth="1"/>
    <col min="2052" max="2052" width="15.125" style="1" customWidth="1"/>
    <col min="2053" max="2053" width="11.5" style="1" customWidth="1"/>
    <col min="2054" max="2054" width="21.125" style="1" customWidth="1"/>
    <col min="2055" max="2055" width="15.75" style="1" customWidth="1"/>
    <col min="2056" max="2056" width="21.5" style="1" customWidth="1"/>
    <col min="2057" max="2057" width="15.125" style="1" customWidth="1"/>
    <col min="2058" max="2058" width="16" style="1" customWidth="1"/>
    <col min="2059" max="2305" width="9" style="1"/>
    <col min="2306" max="2306" width="5.625" style="1" customWidth="1"/>
    <col min="2307" max="2307" width="54.75" style="1" customWidth="1"/>
    <col min="2308" max="2308" width="15.125" style="1" customWidth="1"/>
    <col min="2309" max="2309" width="11.5" style="1" customWidth="1"/>
    <col min="2310" max="2310" width="21.125" style="1" customWidth="1"/>
    <col min="2311" max="2311" width="15.75" style="1" customWidth="1"/>
    <col min="2312" max="2312" width="21.5" style="1" customWidth="1"/>
    <col min="2313" max="2313" width="15.125" style="1" customWidth="1"/>
    <col min="2314" max="2314" width="16" style="1" customWidth="1"/>
    <col min="2315" max="2561" width="9" style="1"/>
    <col min="2562" max="2562" width="5.625" style="1" customWidth="1"/>
    <col min="2563" max="2563" width="54.75" style="1" customWidth="1"/>
    <col min="2564" max="2564" width="15.125" style="1" customWidth="1"/>
    <col min="2565" max="2565" width="11.5" style="1" customWidth="1"/>
    <col min="2566" max="2566" width="21.125" style="1" customWidth="1"/>
    <col min="2567" max="2567" width="15.75" style="1" customWidth="1"/>
    <col min="2568" max="2568" width="21.5" style="1" customWidth="1"/>
    <col min="2569" max="2569" width="15.125" style="1" customWidth="1"/>
    <col min="2570" max="2570" width="16" style="1" customWidth="1"/>
    <col min="2571" max="2817" width="9" style="1"/>
    <col min="2818" max="2818" width="5.625" style="1" customWidth="1"/>
    <col min="2819" max="2819" width="54.75" style="1" customWidth="1"/>
    <col min="2820" max="2820" width="15.125" style="1" customWidth="1"/>
    <col min="2821" max="2821" width="11.5" style="1" customWidth="1"/>
    <col min="2822" max="2822" width="21.125" style="1" customWidth="1"/>
    <col min="2823" max="2823" width="15.75" style="1" customWidth="1"/>
    <col min="2824" max="2824" width="21.5" style="1" customWidth="1"/>
    <col min="2825" max="2825" width="15.125" style="1" customWidth="1"/>
    <col min="2826" max="2826" width="16" style="1" customWidth="1"/>
    <col min="2827" max="3073" width="9" style="1"/>
    <col min="3074" max="3074" width="5.625" style="1" customWidth="1"/>
    <col min="3075" max="3075" width="54.75" style="1" customWidth="1"/>
    <col min="3076" max="3076" width="15.125" style="1" customWidth="1"/>
    <col min="3077" max="3077" width="11.5" style="1" customWidth="1"/>
    <col min="3078" max="3078" width="21.125" style="1" customWidth="1"/>
    <col min="3079" max="3079" width="15.75" style="1" customWidth="1"/>
    <col min="3080" max="3080" width="21.5" style="1" customWidth="1"/>
    <col min="3081" max="3081" width="15.125" style="1" customWidth="1"/>
    <col min="3082" max="3082" width="16" style="1" customWidth="1"/>
    <col min="3083" max="3329" width="9" style="1"/>
    <col min="3330" max="3330" width="5.625" style="1" customWidth="1"/>
    <col min="3331" max="3331" width="54.75" style="1" customWidth="1"/>
    <col min="3332" max="3332" width="15.125" style="1" customWidth="1"/>
    <col min="3333" max="3333" width="11.5" style="1" customWidth="1"/>
    <col min="3334" max="3334" width="21.125" style="1" customWidth="1"/>
    <col min="3335" max="3335" width="15.75" style="1" customWidth="1"/>
    <col min="3336" max="3336" width="21.5" style="1" customWidth="1"/>
    <col min="3337" max="3337" width="15.125" style="1" customWidth="1"/>
    <col min="3338" max="3338" width="16" style="1" customWidth="1"/>
    <col min="3339" max="3585" width="9" style="1"/>
    <col min="3586" max="3586" width="5.625" style="1" customWidth="1"/>
    <col min="3587" max="3587" width="54.75" style="1" customWidth="1"/>
    <col min="3588" max="3588" width="15.125" style="1" customWidth="1"/>
    <col min="3589" max="3589" width="11.5" style="1" customWidth="1"/>
    <col min="3590" max="3590" width="21.125" style="1" customWidth="1"/>
    <col min="3591" max="3591" width="15.75" style="1" customWidth="1"/>
    <col min="3592" max="3592" width="21.5" style="1" customWidth="1"/>
    <col min="3593" max="3593" width="15.125" style="1" customWidth="1"/>
    <col min="3594" max="3594" width="16" style="1" customWidth="1"/>
    <col min="3595" max="3841" width="9" style="1"/>
    <col min="3842" max="3842" width="5.625" style="1" customWidth="1"/>
    <col min="3843" max="3843" width="54.75" style="1" customWidth="1"/>
    <col min="3844" max="3844" width="15.125" style="1" customWidth="1"/>
    <col min="3845" max="3845" width="11.5" style="1" customWidth="1"/>
    <col min="3846" max="3846" width="21.125" style="1" customWidth="1"/>
    <col min="3847" max="3847" width="15.75" style="1" customWidth="1"/>
    <col min="3848" max="3848" width="21.5" style="1" customWidth="1"/>
    <col min="3849" max="3849" width="15.125" style="1" customWidth="1"/>
    <col min="3850" max="3850" width="16" style="1" customWidth="1"/>
    <col min="3851" max="4097" width="9" style="1"/>
    <col min="4098" max="4098" width="5.625" style="1" customWidth="1"/>
    <col min="4099" max="4099" width="54.75" style="1" customWidth="1"/>
    <col min="4100" max="4100" width="15.125" style="1" customWidth="1"/>
    <col min="4101" max="4101" width="11.5" style="1" customWidth="1"/>
    <col min="4102" max="4102" width="21.125" style="1" customWidth="1"/>
    <col min="4103" max="4103" width="15.75" style="1" customWidth="1"/>
    <col min="4104" max="4104" width="21.5" style="1" customWidth="1"/>
    <col min="4105" max="4105" width="15.125" style="1" customWidth="1"/>
    <col min="4106" max="4106" width="16" style="1" customWidth="1"/>
    <col min="4107" max="4353" width="9" style="1"/>
    <col min="4354" max="4354" width="5.625" style="1" customWidth="1"/>
    <col min="4355" max="4355" width="54.75" style="1" customWidth="1"/>
    <col min="4356" max="4356" width="15.125" style="1" customWidth="1"/>
    <col min="4357" max="4357" width="11.5" style="1" customWidth="1"/>
    <col min="4358" max="4358" width="21.125" style="1" customWidth="1"/>
    <col min="4359" max="4359" width="15.75" style="1" customWidth="1"/>
    <col min="4360" max="4360" width="21.5" style="1" customWidth="1"/>
    <col min="4361" max="4361" width="15.125" style="1" customWidth="1"/>
    <col min="4362" max="4362" width="16" style="1" customWidth="1"/>
    <col min="4363" max="4609" width="9" style="1"/>
    <col min="4610" max="4610" width="5.625" style="1" customWidth="1"/>
    <col min="4611" max="4611" width="54.75" style="1" customWidth="1"/>
    <col min="4612" max="4612" width="15.125" style="1" customWidth="1"/>
    <col min="4613" max="4613" width="11.5" style="1" customWidth="1"/>
    <col min="4614" max="4614" width="21.125" style="1" customWidth="1"/>
    <col min="4615" max="4615" width="15.75" style="1" customWidth="1"/>
    <col min="4616" max="4616" width="21.5" style="1" customWidth="1"/>
    <col min="4617" max="4617" width="15.125" style="1" customWidth="1"/>
    <col min="4618" max="4618" width="16" style="1" customWidth="1"/>
    <col min="4619" max="4865" width="9" style="1"/>
    <col min="4866" max="4866" width="5.625" style="1" customWidth="1"/>
    <col min="4867" max="4867" width="54.75" style="1" customWidth="1"/>
    <col min="4868" max="4868" width="15.125" style="1" customWidth="1"/>
    <col min="4869" max="4869" width="11.5" style="1" customWidth="1"/>
    <col min="4870" max="4870" width="21.125" style="1" customWidth="1"/>
    <col min="4871" max="4871" width="15.75" style="1" customWidth="1"/>
    <col min="4872" max="4872" width="21.5" style="1" customWidth="1"/>
    <col min="4873" max="4873" width="15.125" style="1" customWidth="1"/>
    <col min="4874" max="4874" width="16" style="1" customWidth="1"/>
    <col min="4875" max="5121" width="9" style="1"/>
    <col min="5122" max="5122" width="5.625" style="1" customWidth="1"/>
    <col min="5123" max="5123" width="54.75" style="1" customWidth="1"/>
    <col min="5124" max="5124" width="15.125" style="1" customWidth="1"/>
    <col min="5125" max="5125" width="11.5" style="1" customWidth="1"/>
    <col min="5126" max="5126" width="21.125" style="1" customWidth="1"/>
    <col min="5127" max="5127" width="15.75" style="1" customWidth="1"/>
    <col min="5128" max="5128" width="21.5" style="1" customWidth="1"/>
    <col min="5129" max="5129" width="15.125" style="1" customWidth="1"/>
    <col min="5130" max="5130" width="16" style="1" customWidth="1"/>
    <col min="5131" max="5377" width="9" style="1"/>
    <col min="5378" max="5378" width="5.625" style="1" customWidth="1"/>
    <col min="5379" max="5379" width="54.75" style="1" customWidth="1"/>
    <col min="5380" max="5380" width="15.125" style="1" customWidth="1"/>
    <col min="5381" max="5381" width="11.5" style="1" customWidth="1"/>
    <col min="5382" max="5382" width="21.125" style="1" customWidth="1"/>
    <col min="5383" max="5383" width="15.75" style="1" customWidth="1"/>
    <col min="5384" max="5384" width="21.5" style="1" customWidth="1"/>
    <col min="5385" max="5385" width="15.125" style="1" customWidth="1"/>
    <col min="5386" max="5386" width="16" style="1" customWidth="1"/>
    <col min="5387" max="5633" width="9" style="1"/>
    <col min="5634" max="5634" width="5.625" style="1" customWidth="1"/>
    <col min="5635" max="5635" width="54.75" style="1" customWidth="1"/>
    <col min="5636" max="5636" width="15.125" style="1" customWidth="1"/>
    <col min="5637" max="5637" width="11.5" style="1" customWidth="1"/>
    <col min="5638" max="5638" width="21.125" style="1" customWidth="1"/>
    <col min="5639" max="5639" width="15.75" style="1" customWidth="1"/>
    <col min="5640" max="5640" width="21.5" style="1" customWidth="1"/>
    <col min="5641" max="5641" width="15.125" style="1" customWidth="1"/>
    <col min="5642" max="5642" width="16" style="1" customWidth="1"/>
    <col min="5643" max="5889" width="9" style="1"/>
    <col min="5890" max="5890" width="5.625" style="1" customWidth="1"/>
    <col min="5891" max="5891" width="54.75" style="1" customWidth="1"/>
    <col min="5892" max="5892" width="15.125" style="1" customWidth="1"/>
    <col min="5893" max="5893" width="11.5" style="1" customWidth="1"/>
    <col min="5894" max="5894" width="21.125" style="1" customWidth="1"/>
    <col min="5895" max="5895" width="15.75" style="1" customWidth="1"/>
    <col min="5896" max="5896" width="21.5" style="1" customWidth="1"/>
    <col min="5897" max="5897" width="15.125" style="1" customWidth="1"/>
    <col min="5898" max="5898" width="16" style="1" customWidth="1"/>
    <col min="5899" max="6145" width="9" style="1"/>
    <col min="6146" max="6146" width="5.625" style="1" customWidth="1"/>
    <col min="6147" max="6147" width="54.75" style="1" customWidth="1"/>
    <col min="6148" max="6148" width="15.125" style="1" customWidth="1"/>
    <col min="6149" max="6149" width="11.5" style="1" customWidth="1"/>
    <col min="6150" max="6150" width="21.125" style="1" customWidth="1"/>
    <col min="6151" max="6151" width="15.75" style="1" customWidth="1"/>
    <col min="6152" max="6152" width="21.5" style="1" customWidth="1"/>
    <col min="6153" max="6153" width="15.125" style="1" customWidth="1"/>
    <col min="6154" max="6154" width="16" style="1" customWidth="1"/>
    <col min="6155" max="6401" width="9" style="1"/>
    <col min="6402" max="6402" width="5.625" style="1" customWidth="1"/>
    <col min="6403" max="6403" width="54.75" style="1" customWidth="1"/>
    <col min="6404" max="6404" width="15.125" style="1" customWidth="1"/>
    <col min="6405" max="6405" width="11.5" style="1" customWidth="1"/>
    <col min="6406" max="6406" width="21.125" style="1" customWidth="1"/>
    <col min="6407" max="6407" width="15.75" style="1" customWidth="1"/>
    <col min="6408" max="6408" width="21.5" style="1" customWidth="1"/>
    <col min="6409" max="6409" width="15.125" style="1" customWidth="1"/>
    <col min="6410" max="6410" width="16" style="1" customWidth="1"/>
    <col min="6411" max="6657" width="9" style="1"/>
    <col min="6658" max="6658" width="5.625" style="1" customWidth="1"/>
    <col min="6659" max="6659" width="54.75" style="1" customWidth="1"/>
    <col min="6660" max="6660" width="15.125" style="1" customWidth="1"/>
    <col min="6661" max="6661" width="11.5" style="1" customWidth="1"/>
    <col min="6662" max="6662" width="21.125" style="1" customWidth="1"/>
    <col min="6663" max="6663" width="15.75" style="1" customWidth="1"/>
    <col min="6664" max="6664" width="21.5" style="1" customWidth="1"/>
    <col min="6665" max="6665" width="15.125" style="1" customWidth="1"/>
    <col min="6666" max="6666" width="16" style="1" customWidth="1"/>
    <col min="6667" max="6913" width="9" style="1"/>
    <col min="6914" max="6914" width="5.625" style="1" customWidth="1"/>
    <col min="6915" max="6915" width="54.75" style="1" customWidth="1"/>
    <col min="6916" max="6916" width="15.125" style="1" customWidth="1"/>
    <col min="6917" max="6917" width="11.5" style="1" customWidth="1"/>
    <col min="6918" max="6918" width="21.125" style="1" customWidth="1"/>
    <col min="6919" max="6919" width="15.75" style="1" customWidth="1"/>
    <col min="6920" max="6920" width="21.5" style="1" customWidth="1"/>
    <col min="6921" max="6921" width="15.125" style="1" customWidth="1"/>
    <col min="6922" max="6922" width="16" style="1" customWidth="1"/>
    <col min="6923" max="7169" width="9" style="1"/>
    <col min="7170" max="7170" width="5.625" style="1" customWidth="1"/>
    <col min="7171" max="7171" width="54.75" style="1" customWidth="1"/>
    <col min="7172" max="7172" width="15.125" style="1" customWidth="1"/>
    <col min="7173" max="7173" width="11.5" style="1" customWidth="1"/>
    <col min="7174" max="7174" width="21.125" style="1" customWidth="1"/>
    <col min="7175" max="7175" width="15.75" style="1" customWidth="1"/>
    <col min="7176" max="7176" width="21.5" style="1" customWidth="1"/>
    <col min="7177" max="7177" width="15.125" style="1" customWidth="1"/>
    <col min="7178" max="7178" width="16" style="1" customWidth="1"/>
    <col min="7179" max="7425" width="9" style="1"/>
    <col min="7426" max="7426" width="5.625" style="1" customWidth="1"/>
    <col min="7427" max="7427" width="54.75" style="1" customWidth="1"/>
    <col min="7428" max="7428" width="15.125" style="1" customWidth="1"/>
    <col min="7429" max="7429" width="11.5" style="1" customWidth="1"/>
    <col min="7430" max="7430" width="21.125" style="1" customWidth="1"/>
    <col min="7431" max="7431" width="15.75" style="1" customWidth="1"/>
    <col min="7432" max="7432" width="21.5" style="1" customWidth="1"/>
    <col min="7433" max="7433" width="15.125" style="1" customWidth="1"/>
    <col min="7434" max="7434" width="16" style="1" customWidth="1"/>
    <col min="7435" max="7681" width="9" style="1"/>
    <col min="7682" max="7682" width="5.625" style="1" customWidth="1"/>
    <col min="7683" max="7683" width="54.75" style="1" customWidth="1"/>
    <col min="7684" max="7684" width="15.125" style="1" customWidth="1"/>
    <col min="7685" max="7685" width="11.5" style="1" customWidth="1"/>
    <col min="7686" max="7686" width="21.125" style="1" customWidth="1"/>
    <col min="7687" max="7687" width="15.75" style="1" customWidth="1"/>
    <col min="7688" max="7688" width="21.5" style="1" customWidth="1"/>
    <col min="7689" max="7689" width="15.125" style="1" customWidth="1"/>
    <col min="7690" max="7690" width="16" style="1" customWidth="1"/>
    <col min="7691" max="7937" width="9" style="1"/>
    <col min="7938" max="7938" width="5.625" style="1" customWidth="1"/>
    <col min="7939" max="7939" width="54.75" style="1" customWidth="1"/>
    <col min="7940" max="7940" width="15.125" style="1" customWidth="1"/>
    <col min="7941" max="7941" width="11.5" style="1" customWidth="1"/>
    <col min="7942" max="7942" width="21.125" style="1" customWidth="1"/>
    <col min="7943" max="7943" width="15.75" style="1" customWidth="1"/>
    <col min="7944" max="7944" width="21.5" style="1" customWidth="1"/>
    <col min="7945" max="7945" width="15.125" style="1" customWidth="1"/>
    <col min="7946" max="7946" width="16" style="1" customWidth="1"/>
    <col min="7947" max="8193" width="9" style="1"/>
    <col min="8194" max="8194" width="5.625" style="1" customWidth="1"/>
    <col min="8195" max="8195" width="54.75" style="1" customWidth="1"/>
    <col min="8196" max="8196" width="15.125" style="1" customWidth="1"/>
    <col min="8197" max="8197" width="11.5" style="1" customWidth="1"/>
    <col min="8198" max="8198" width="21.125" style="1" customWidth="1"/>
    <col min="8199" max="8199" width="15.75" style="1" customWidth="1"/>
    <col min="8200" max="8200" width="21.5" style="1" customWidth="1"/>
    <col min="8201" max="8201" width="15.125" style="1" customWidth="1"/>
    <col min="8202" max="8202" width="16" style="1" customWidth="1"/>
    <col min="8203" max="8449" width="9" style="1"/>
    <col min="8450" max="8450" width="5.625" style="1" customWidth="1"/>
    <col min="8451" max="8451" width="54.75" style="1" customWidth="1"/>
    <col min="8452" max="8452" width="15.125" style="1" customWidth="1"/>
    <col min="8453" max="8453" width="11.5" style="1" customWidth="1"/>
    <col min="8454" max="8454" width="21.125" style="1" customWidth="1"/>
    <col min="8455" max="8455" width="15.75" style="1" customWidth="1"/>
    <col min="8456" max="8456" width="21.5" style="1" customWidth="1"/>
    <col min="8457" max="8457" width="15.125" style="1" customWidth="1"/>
    <col min="8458" max="8458" width="16" style="1" customWidth="1"/>
    <col min="8459" max="8705" width="9" style="1"/>
    <col min="8706" max="8706" width="5.625" style="1" customWidth="1"/>
    <col min="8707" max="8707" width="54.75" style="1" customWidth="1"/>
    <col min="8708" max="8708" width="15.125" style="1" customWidth="1"/>
    <col min="8709" max="8709" width="11.5" style="1" customWidth="1"/>
    <col min="8710" max="8710" width="21.125" style="1" customWidth="1"/>
    <col min="8711" max="8711" width="15.75" style="1" customWidth="1"/>
    <col min="8712" max="8712" width="21.5" style="1" customWidth="1"/>
    <col min="8713" max="8713" width="15.125" style="1" customWidth="1"/>
    <col min="8714" max="8714" width="16" style="1" customWidth="1"/>
    <col min="8715" max="8961" width="9" style="1"/>
    <col min="8962" max="8962" width="5.625" style="1" customWidth="1"/>
    <col min="8963" max="8963" width="54.75" style="1" customWidth="1"/>
    <col min="8964" max="8964" width="15.125" style="1" customWidth="1"/>
    <col min="8965" max="8965" width="11.5" style="1" customWidth="1"/>
    <col min="8966" max="8966" width="21.125" style="1" customWidth="1"/>
    <col min="8967" max="8967" width="15.75" style="1" customWidth="1"/>
    <col min="8968" max="8968" width="21.5" style="1" customWidth="1"/>
    <col min="8969" max="8969" width="15.125" style="1" customWidth="1"/>
    <col min="8970" max="8970" width="16" style="1" customWidth="1"/>
    <col min="8971" max="9217" width="9" style="1"/>
    <col min="9218" max="9218" width="5.625" style="1" customWidth="1"/>
    <col min="9219" max="9219" width="54.75" style="1" customWidth="1"/>
    <col min="9220" max="9220" width="15.125" style="1" customWidth="1"/>
    <col min="9221" max="9221" width="11.5" style="1" customWidth="1"/>
    <col min="9222" max="9222" width="21.125" style="1" customWidth="1"/>
    <col min="9223" max="9223" width="15.75" style="1" customWidth="1"/>
    <col min="9224" max="9224" width="21.5" style="1" customWidth="1"/>
    <col min="9225" max="9225" width="15.125" style="1" customWidth="1"/>
    <col min="9226" max="9226" width="16" style="1" customWidth="1"/>
    <col min="9227" max="9473" width="9" style="1"/>
    <col min="9474" max="9474" width="5.625" style="1" customWidth="1"/>
    <col min="9475" max="9475" width="54.75" style="1" customWidth="1"/>
    <col min="9476" max="9476" width="15.125" style="1" customWidth="1"/>
    <col min="9477" max="9477" width="11.5" style="1" customWidth="1"/>
    <col min="9478" max="9478" width="21.125" style="1" customWidth="1"/>
    <col min="9479" max="9479" width="15.75" style="1" customWidth="1"/>
    <col min="9480" max="9480" width="21.5" style="1" customWidth="1"/>
    <col min="9481" max="9481" width="15.125" style="1" customWidth="1"/>
    <col min="9482" max="9482" width="16" style="1" customWidth="1"/>
    <col min="9483" max="9729" width="9" style="1"/>
    <col min="9730" max="9730" width="5.625" style="1" customWidth="1"/>
    <col min="9731" max="9731" width="54.75" style="1" customWidth="1"/>
    <col min="9732" max="9732" width="15.125" style="1" customWidth="1"/>
    <col min="9733" max="9733" width="11.5" style="1" customWidth="1"/>
    <col min="9734" max="9734" width="21.125" style="1" customWidth="1"/>
    <col min="9735" max="9735" width="15.75" style="1" customWidth="1"/>
    <col min="9736" max="9736" width="21.5" style="1" customWidth="1"/>
    <col min="9737" max="9737" width="15.125" style="1" customWidth="1"/>
    <col min="9738" max="9738" width="16" style="1" customWidth="1"/>
    <col min="9739" max="9985" width="9" style="1"/>
    <col min="9986" max="9986" width="5.625" style="1" customWidth="1"/>
    <col min="9987" max="9987" width="54.75" style="1" customWidth="1"/>
    <col min="9988" max="9988" width="15.125" style="1" customWidth="1"/>
    <col min="9989" max="9989" width="11.5" style="1" customWidth="1"/>
    <col min="9990" max="9990" width="21.125" style="1" customWidth="1"/>
    <col min="9991" max="9991" width="15.75" style="1" customWidth="1"/>
    <col min="9992" max="9992" width="21.5" style="1" customWidth="1"/>
    <col min="9993" max="9993" width="15.125" style="1" customWidth="1"/>
    <col min="9994" max="9994" width="16" style="1" customWidth="1"/>
    <col min="9995" max="10241" width="9" style="1"/>
    <col min="10242" max="10242" width="5.625" style="1" customWidth="1"/>
    <col min="10243" max="10243" width="54.75" style="1" customWidth="1"/>
    <col min="10244" max="10244" width="15.125" style="1" customWidth="1"/>
    <col min="10245" max="10245" width="11.5" style="1" customWidth="1"/>
    <col min="10246" max="10246" width="21.125" style="1" customWidth="1"/>
    <col min="10247" max="10247" width="15.75" style="1" customWidth="1"/>
    <col min="10248" max="10248" width="21.5" style="1" customWidth="1"/>
    <col min="10249" max="10249" width="15.125" style="1" customWidth="1"/>
    <col min="10250" max="10250" width="16" style="1" customWidth="1"/>
    <col min="10251" max="10497" width="9" style="1"/>
    <col min="10498" max="10498" width="5.625" style="1" customWidth="1"/>
    <col min="10499" max="10499" width="54.75" style="1" customWidth="1"/>
    <col min="10500" max="10500" width="15.125" style="1" customWidth="1"/>
    <col min="10501" max="10501" width="11.5" style="1" customWidth="1"/>
    <col min="10502" max="10502" width="21.125" style="1" customWidth="1"/>
    <col min="10503" max="10503" width="15.75" style="1" customWidth="1"/>
    <col min="10504" max="10504" width="21.5" style="1" customWidth="1"/>
    <col min="10505" max="10505" width="15.125" style="1" customWidth="1"/>
    <col min="10506" max="10506" width="16" style="1" customWidth="1"/>
    <col min="10507" max="10753" width="9" style="1"/>
    <col min="10754" max="10754" width="5.625" style="1" customWidth="1"/>
    <col min="10755" max="10755" width="54.75" style="1" customWidth="1"/>
    <col min="10756" max="10756" width="15.125" style="1" customWidth="1"/>
    <col min="10757" max="10757" width="11.5" style="1" customWidth="1"/>
    <col min="10758" max="10758" width="21.125" style="1" customWidth="1"/>
    <col min="10759" max="10759" width="15.75" style="1" customWidth="1"/>
    <col min="10760" max="10760" width="21.5" style="1" customWidth="1"/>
    <col min="10761" max="10761" width="15.125" style="1" customWidth="1"/>
    <col min="10762" max="10762" width="16" style="1" customWidth="1"/>
    <col min="10763" max="11009" width="9" style="1"/>
    <col min="11010" max="11010" width="5.625" style="1" customWidth="1"/>
    <col min="11011" max="11011" width="54.75" style="1" customWidth="1"/>
    <col min="11012" max="11012" width="15.125" style="1" customWidth="1"/>
    <col min="11013" max="11013" width="11.5" style="1" customWidth="1"/>
    <col min="11014" max="11014" width="21.125" style="1" customWidth="1"/>
    <col min="11015" max="11015" width="15.75" style="1" customWidth="1"/>
    <col min="11016" max="11016" width="21.5" style="1" customWidth="1"/>
    <col min="11017" max="11017" width="15.125" style="1" customWidth="1"/>
    <col min="11018" max="11018" width="16" style="1" customWidth="1"/>
    <col min="11019" max="11265" width="9" style="1"/>
    <col min="11266" max="11266" width="5.625" style="1" customWidth="1"/>
    <col min="11267" max="11267" width="54.75" style="1" customWidth="1"/>
    <col min="11268" max="11268" width="15.125" style="1" customWidth="1"/>
    <col min="11269" max="11269" width="11.5" style="1" customWidth="1"/>
    <col min="11270" max="11270" width="21.125" style="1" customWidth="1"/>
    <col min="11271" max="11271" width="15.75" style="1" customWidth="1"/>
    <col min="11272" max="11272" width="21.5" style="1" customWidth="1"/>
    <col min="11273" max="11273" width="15.125" style="1" customWidth="1"/>
    <col min="11274" max="11274" width="16" style="1" customWidth="1"/>
    <col min="11275" max="11521" width="9" style="1"/>
    <col min="11522" max="11522" width="5.625" style="1" customWidth="1"/>
    <col min="11523" max="11523" width="54.75" style="1" customWidth="1"/>
    <col min="11524" max="11524" width="15.125" style="1" customWidth="1"/>
    <col min="11525" max="11525" width="11.5" style="1" customWidth="1"/>
    <col min="11526" max="11526" width="21.125" style="1" customWidth="1"/>
    <col min="11527" max="11527" width="15.75" style="1" customWidth="1"/>
    <col min="11528" max="11528" width="21.5" style="1" customWidth="1"/>
    <col min="11529" max="11529" width="15.125" style="1" customWidth="1"/>
    <col min="11530" max="11530" width="16" style="1" customWidth="1"/>
    <col min="11531" max="11777" width="9" style="1"/>
    <col min="11778" max="11778" width="5.625" style="1" customWidth="1"/>
    <col min="11779" max="11779" width="54.75" style="1" customWidth="1"/>
    <col min="11780" max="11780" width="15.125" style="1" customWidth="1"/>
    <col min="11781" max="11781" width="11.5" style="1" customWidth="1"/>
    <col min="11782" max="11782" width="21.125" style="1" customWidth="1"/>
    <col min="11783" max="11783" width="15.75" style="1" customWidth="1"/>
    <col min="11784" max="11784" width="21.5" style="1" customWidth="1"/>
    <col min="11785" max="11785" width="15.125" style="1" customWidth="1"/>
    <col min="11786" max="11786" width="16" style="1" customWidth="1"/>
    <col min="11787" max="12033" width="9" style="1"/>
    <col min="12034" max="12034" width="5.625" style="1" customWidth="1"/>
    <col min="12035" max="12035" width="54.75" style="1" customWidth="1"/>
    <col min="12036" max="12036" width="15.125" style="1" customWidth="1"/>
    <col min="12037" max="12037" width="11.5" style="1" customWidth="1"/>
    <col min="12038" max="12038" width="21.125" style="1" customWidth="1"/>
    <col min="12039" max="12039" width="15.75" style="1" customWidth="1"/>
    <col min="12040" max="12040" width="21.5" style="1" customWidth="1"/>
    <col min="12041" max="12041" width="15.125" style="1" customWidth="1"/>
    <col min="12042" max="12042" width="16" style="1" customWidth="1"/>
    <col min="12043" max="12289" width="9" style="1"/>
    <col min="12290" max="12290" width="5.625" style="1" customWidth="1"/>
    <col min="12291" max="12291" width="54.75" style="1" customWidth="1"/>
    <col min="12292" max="12292" width="15.125" style="1" customWidth="1"/>
    <col min="12293" max="12293" width="11.5" style="1" customWidth="1"/>
    <col min="12294" max="12294" width="21.125" style="1" customWidth="1"/>
    <col min="12295" max="12295" width="15.75" style="1" customWidth="1"/>
    <col min="12296" max="12296" width="21.5" style="1" customWidth="1"/>
    <col min="12297" max="12297" width="15.125" style="1" customWidth="1"/>
    <col min="12298" max="12298" width="16" style="1" customWidth="1"/>
    <col min="12299" max="12545" width="9" style="1"/>
    <col min="12546" max="12546" width="5.625" style="1" customWidth="1"/>
    <col min="12547" max="12547" width="54.75" style="1" customWidth="1"/>
    <col min="12548" max="12548" width="15.125" style="1" customWidth="1"/>
    <col min="12549" max="12549" width="11.5" style="1" customWidth="1"/>
    <col min="12550" max="12550" width="21.125" style="1" customWidth="1"/>
    <col min="12551" max="12551" width="15.75" style="1" customWidth="1"/>
    <col min="12552" max="12552" width="21.5" style="1" customWidth="1"/>
    <col min="12553" max="12553" width="15.125" style="1" customWidth="1"/>
    <col min="12554" max="12554" width="16" style="1" customWidth="1"/>
    <col min="12555" max="12801" width="9" style="1"/>
    <col min="12802" max="12802" width="5.625" style="1" customWidth="1"/>
    <col min="12803" max="12803" width="54.75" style="1" customWidth="1"/>
    <col min="12804" max="12804" width="15.125" style="1" customWidth="1"/>
    <col min="12805" max="12805" width="11.5" style="1" customWidth="1"/>
    <col min="12806" max="12806" width="21.125" style="1" customWidth="1"/>
    <col min="12807" max="12807" width="15.75" style="1" customWidth="1"/>
    <col min="12808" max="12808" width="21.5" style="1" customWidth="1"/>
    <col min="12809" max="12809" width="15.125" style="1" customWidth="1"/>
    <col min="12810" max="12810" width="16" style="1" customWidth="1"/>
    <col min="12811" max="13057" width="9" style="1"/>
    <col min="13058" max="13058" width="5.625" style="1" customWidth="1"/>
    <col min="13059" max="13059" width="54.75" style="1" customWidth="1"/>
    <col min="13060" max="13060" width="15.125" style="1" customWidth="1"/>
    <col min="13061" max="13061" width="11.5" style="1" customWidth="1"/>
    <col min="13062" max="13062" width="21.125" style="1" customWidth="1"/>
    <col min="13063" max="13063" width="15.75" style="1" customWidth="1"/>
    <col min="13064" max="13064" width="21.5" style="1" customWidth="1"/>
    <col min="13065" max="13065" width="15.125" style="1" customWidth="1"/>
    <col min="13066" max="13066" width="16" style="1" customWidth="1"/>
    <col min="13067" max="13313" width="9" style="1"/>
    <col min="13314" max="13314" width="5.625" style="1" customWidth="1"/>
    <col min="13315" max="13315" width="54.75" style="1" customWidth="1"/>
    <col min="13316" max="13316" width="15.125" style="1" customWidth="1"/>
    <col min="13317" max="13317" width="11.5" style="1" customWidth="1"/>
    <col min="13318" max="13318" width="21.125" style="1" customWidth="1"/>
    <col min="13319" max="13319" width="15.75" style="1" customWidth="1"/>
    <col min="13320" max="13320" width="21.5" style="1" customWidth="1"/>
    <col min="13321" max="13321" width="15.125" style="1" customWidth="1"/>
    <col min="13322" max="13322" width="16" style="1" customWidth="1"/>
    <col min="13323" max="13569" width="9" style="1"/>
    <col min="13570" max="13570" width="5.625" style="1" customWidth="1"/>
    <col min="13571" max="13571" width="54.75" style="1" customWidth="1"/>
    <col min="13572" max="13572" width="15.125" style="1" customWidth="1"/>
    <col min="13573" max="13573" width="11.5" style="1" customWidth="1"/>
    <col min="13574" max="13574" width="21.125" style="1" customWidth="1"/>
    <col min="13575" max="13575" width="15.75" style="1" customWidth="1"/>
    <col min="13576" max="13576" width="21.5" style="1" customWidth="1"/>
    <col min="13577" max="13577" width="15.125" style="1" customWidth="1"/>
    <col min="13578" max="13578" width="16" style="1" customWidth="1"/>
    <col min="13579" max="13825" width="9" style="1"/>
    <col min="13826" max="13826" width="5.625" style="1" customWidth="1"/>
    <col min="13827" max="13827" width="54.75" style="1" customWidth="1"/>
    <col min="13828" max="13828" width="15.125" style="1" customWidth="1"/>
    <col min="13829" max="13829" width="11.5" style="1" customWidth="1"/>
    <col min="13830" max="13830" width="21.125" style="1" customWidth="1"/>
    <col min="13831" max="13831" width="15.75" style="1" customWidth="1"/>
    <col min="13832" max="13832" width="21.5" style="1" customWidth="1"/>
    <col min="13833" max="13833" width="15.125" style="1" customWidth="1"/>
    <col min="13834" max="13834" width="16" style="1" customWidth="1"/>
    <col min="13835" max="14081" width="9" style="1"/>
    <col min="14082" max="14082" width="5.625" style="1" customWidth="1"/>
    <col min="14083" max="14083" width="54.75" style="1" customWidth="1"/>
    <col min="14084" max="14084" width="15.125" style="1" customWidth="1"/>
    <col min="14085" max="14085" width="11.5" style="1" customWidth="1"/>
    <col min="14086" max="14086" width="21.125" style="1" customWidth="1"/>
    <col min="14087" max="14087" width="15.75" style="1" customWidth="1"/>
    <col min="14088" max="14088" width="21.5" style="1" customWidth="1"/>
    <col min="14089" max="14089" width="15.125" style="1" customWidth="1"/>
    <col min="14090" max="14090" width="16" style="1" customWidth="1"/>
    <col min="14091" max="14337" width="9" style="1"/>
    <col min="14338" max="14338" width="5.625" style="1" customWidth="1"/>
    <col min="14339" max="14339" width="54.75" style="1" customWidth="1"/>
    <col min="14340" max="14340" width="15.125" style="1" customWidth="1"/>
    <col min="14341" max="14341" width="11.5" style="1" customWidth="1"/>
    <col min="14342" max="14342" width="21.125" style="1" customWidth="1"/>
    <col min="14343" max="14343" width="15.75" style="1" customWidth="1"/>
    <col min="14344" max="14344" width="21.5" style="1" customWidth="1"/>
    <col min="14345" max="14345" width="15.125" style="1" customWidth="1"/>
    <col min="14346" max="14346" width="16" style="1" customWidth="1"/>
    <col min="14347" max="14593" width="9" style="1"/>
    <col min="14594" max="14594" width="5.625" style="1" customWidth="1"/>
    <col min="14595" max="14595" width="54.75" style="1" customWidth="1"/>
    <col min="14596" max="14596" width="15.125" style="1" customWidth="1"/>
    <col min="14597" max="14597" width="11.5" style="1" customWidth="1"/>
    <col min="14598" max="14598" width="21.125" style="1" customWidth="1"/>
    <col min="14599" max="14599" width="15.75" style="1" customWidth="1"/>
    <col min="14600" max="14600" width="21.5" style="1" customWidth="1"/>
    <col min="14601" max="14601" width="15.125" style="1" customWidth="1"/>
    <col min="14602" max="14602" width="16" style="1" customWidth="1"/>
    <col min="14603" max="14849" width="9" style="1"/>
    <col min="14850" max="14850" width="5.625" style="1" customWidth="1"/>
    <col min="14851" max="14851" width="54.75" style="1" customWidth="1"/>
    <col min="14852" max="14852" width="15.125" style="1" customWidth="1"/>
    <col min="14853" max="14853" width="11.5" style="1" customWidth="1"/>
    <col min="14854" max="14854" width="21.125" style="1" customWidth="1"/>
    <col min="14855" max="14855" width="15.75" style="1" customWidth="1"/>
    <col min="14856" max="14856" width="21.5" style="1" customWidth="1"/>
    <col min="14857" max="14857" width="15.125" style="1" customWidth="1"/>
    <col min="14858" max="14858" width="16" style="1" customWidth="1"/>
    <col min="14859" max="15105" width="9" style="1"/>
    <col min="15106" max="15106" width="5.625" style="1" customWidth="1"/>
    <col min="15107" max="15107" width="54.75" style="1" customWidth="1"/>
    <col min="15108" max="15108" width="15.125" style="1" customWidth="1"/>
    <col min="15109" max="15109" width="11.5" style="1" customWidth="1"/>
    <col min="15110" max="15110" width="21.125" style="1" customWidth="1"/>
    <col min="15111" max="15111" width="15.75" style="1" customWidth="1"/>
    <col min="15112" max="15112" width="21.5" style="1" customWidth="1"/>
    <col min="15113" max="15113" width="15.125" style="1" customWidth="1"/>
    <col min="15114" max="15114" width="16" style="1" customWidth="1"/>
    <col min="15115" max="15361" width="9" style="1"/>
    <col min="15362" max="15362" width="5.625" style="1" customWidth="1"/>
    <col min="15363" max="15363" width="54.75" style="1" customWidth="1"/>
    <col min="15364" max="15364" width="15.125" style="1" customWidth="1"/>
    <col min="15365" max="15365" width="11.5" style="1" customWidth="1"/>
    <col min="15366" max="15366" width="21.125" style="1" customWidth="1"/>
    <col min="15367" max="15367" width="15.75" style="1" customWidth="1"/>
    <col min="15368" max="15368" width="21.5" style="1" customWidth="1"/>
    <col min="15369" max="15369" width="15.125" style="1" customWidth="1"/>
    <col min="15370" max="15370" width="16" style="1" customWidth="1"/>
    <col min="15371" max="15617" width="9" style="1"/>
    <col min="15618" max="15618" width="5.625" style="1" customWidth="1"/>
    <col min="15619" max="15619" width="54.75" style="1" customWidth="1"/>
    <col min="15620" max="15620" width="15.125" style="1" customWidth="1"/>
    <col min="15621" max="15621" width="11.5" style="1" customWidth="1"/>
    <col min="15622" max="15622" width="21.125" style="1" customWidth="1"/>
    <col min="15623" max="15623" width="15.75" style="1" customWidth="1"/>
    <col min="15624" max="15624" width="21.5" style="1" customWidth="1"/>
    <col min="15625" max="15625" width="15.125" style="1" customWidth="1"/>
    <col min="15626" max="15626" width="16" style="1" customWidth="1"/>
    <col min="15627" max="15873" width="9" style="1"/>
    <col min="15874" max="15874" width="5.625" style="1" customWidth="1"/>
    <col min="15875" max="15875" width="54.75" style="1" customWidth="1"/>
    <col min="15876" max="15876" width="15.125" style="1" customWidth="1"/>
    <col min="15877" max="15877" width="11.5" style="1" customWidth="1"/>
    <col min="15878" max="15878" width="21.125" style="1" customWidth="1"/>
    <col min="15879" max="15879" width="15.75" style="1" customWidth="1"/>
    <col min="15880" max="15880" width="21.5" style="1" customWidth="1"/>
    <col min="15881" max="15881" width="15.125" style="1" customWidth="1"/>
    <col min="15882" max="15882" width="16" style="1" customWidth="1"/>
    <col min="15883" max="16129" width="9" style="1"/>
    <col min="16130" max="16130" width="5.625" style="1" customWidth="1"/>
    <col min="16131" max="16131" width="54.75" style="1" customWidth="1"/>
    <col min="16132" max="16132" width="15.125" style="1" customWidth="1"/>
    <col min="16133" max="16133" width="11.5" style="1" customWidth="1"/>
    <col min="16134" max="16134" width="21.125" style="1" customWidth="1"/>
    <col min="16135" max="16135" width="15.75" style="1" customWidth="1"/>
    <col min="16136" max="16136" width="21.5" style="1" customWidth="1"/>
    <col min="16137" max="16137" width="15.125" style="1" customWidth="1"/>
    <col min="16138" max="16138" width="16" style="1" customWidth="1"/>
    <col min="16139" max="16384" width="9" style="1"/>
  </cols>
  <sheetData>
    <row r="1" spans="1:12" ht="27.75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s="12" customFormat="1" ht="24" customHeight="1" x14ac:dyDescent="0.2">
      <c r="A2" s="37" t="s">
        <v>1</v>
      </c>
      <c r="B2" s="37" t="s">
        <v>2</v>
      </c>
      <c r="C2" s="39" t="s">
        <v>3</v>
      </c>
      <c r="D2" s="39" t="s">
        <v>10</v>
      </c>
      <c r="E2" s="42" t="s">
        <v>4</v>
      </c>
      <c r="F2" s="33" t="s">
        <v>5</v>
      </c>
      <c r="G2" s="34"/>
      <c r="H2" s="33" t="s">
        <v>6</v>
      </c>
      <c r="I2" s="34"/>
      <c r="J2" s="42" t="s">
        <v>7</v>
      </c>
      <c r="K2" s="35" t="s">
        <v>8</v>
      </c>
      <c r="L2" s="36" t="s">
        <v>9</v>
      </c>
    </row>
    <row r="3" spans="1:12" s="12" customFormat="1" ht="24" customHeight="1" x14ac:dyDescent="0.2">
      <c r="A3" s="38"/>
      <c r="B3" s="38"/>
      <c r="C3" s="40"/>
      <c r="D3" s="40"/>
      <c r="E3" s="44" t="s">
        <v>11</v>
      </c>
      <c r="F3" s="2" t="s">
        <v>12</v>
      </c>
      <c r="G3" s="13" t="s">
        <v>13</v>
      </c>
      <c r="H3" s="2" t="s">
        <v>14</v>
      </c>
      <c r="I3" s="13" t="s">
        <v>13</v>
      </c>
      <c r="J3" s="43" t="s">
        <v>15</v>
      </c>
      <c r="K3" s="35"/>
      <c r="L3" s="36"/>
    </row>
    <row r="4" spans="1:12" s="12" customFormat="1" ht="24" customHeight="1" x14ac:dyDescent="0.2">
      <c r="A4" s="14">
        <v>1</v>
      </c>
      <c r="B4" s="47" t="s">
        <v>16</v>
      </c>
      <c r="C4" s="16">
        <v>9720</v>
      </c>
      <c r="D4" s="16">
        <v>9720</v>
      </c>
      <c r="E4" s="41" t="s">
        <v>17</v>
      </c>
      <c r="F4" s="49" t="s">
        <v>18</v>
      </c>
      <c r="G4" s="17">
        <f>C4</f>
        <v>9720</v>
      </c>
      <c r="H4" s="48" t="str">
        <f>F4</f>
        <v>หจก.ฟองตาดิ้งกิ้งวอเตอร์</v>
      </c>
      <c r="I4" s="18">
        <f>G4</f>
        <v>9720</v>
      </c>
      <c r="J4" s="41" t="s">
        <v>19</v>
      </c>
      <c r="K4" s="15" t="s">
        <v>78</v>
      </c>
      <c r="L4" s="19">
        <v>243985</v>
      </c>
    </row>
    <row r="5" spans="1:12" s="12" customFormat="1" ht="24" customHeight="1" x14ac:dyDescent="0.2">
      <c r="A5" s="14">
        <v>2</v>
      </c>
      <c r="B5" s="47" t="s">
        <v>20</v>
      </c>
      <c r="C5" s="20">
        <v>9865.4</v>
      </c>
      <c r="D5" s="20">
        <v>9865.4</v>
      </c>
      <c r="E5" s="41" t="s">
        <v>17</v>
      </c>
      <c r="F5" s="49" t="s">
        <v>21</v>
      </c>
      <c r="G5" s="17">
        <f>C5</f>
        <v>9865.4</v>
      </c>
      <c r="H5" s="48" t="str">
        <f t="shared" ref="H5:I24" si="0">F5</f>
        <v>หจก.ฟลุ๊คดี</v>
      </c>
      <c r="I5" s="18">
        <f>G5</f>
        <v>9865.4</v>
      </c>
      <c r="J5" s="41" t="s">
        <v>19</v>
      </c>
      <c r="K5" s="15" t="s">
        <v>79</v>
      </c>
      <c r="L5" s="19">
        <v>243985</v>
      </c>
    </row>
    <row r="6" spans="1:12" s="12" customFormat="1" ht="24" customHeight="1" x14ac:dyDescent="0.2">
      <c r="A6" s="14">
        <v>3</v>
      </c>
      <c r="B6" s="47" t="s">
        <v>22</v>
      </c>
      <c r="C6" s="20">
        <v>64500</v>
      </c>
      <c r="D6" s="20">
        <v>64500</v>
      </c>
      <c r="E6" s="41" t="s">
        <v>17</v>
      </c>
      <c r="F6" s="49" t="s">
        <v>23</v>
      </c>
      <c r="G6" s="17">
        <f>C6</f>
        <v>64500</v>
      </c>
      <c r="H6" s="48" t="str">
        <f>F6</f>
        <v>ส.ครุภัณฑ์</v>
      </c>
      <c r="I6" s="18">
        <f>G6</f>
        <v>64500</v>
      </c>
      <c r="J6" s="41" t="s">
        <v>19</v>
      </c>
      <c r="K6" s="15" t="s">
        <v>80</v>
      </c>
      <c r="L6" s="19">
        <v>243986</v>
      </c>
    </row>
    <row r="7" spans="1:12" s="12" customFormat="1" ht="24" customHeight="1" x14ac:dyDescent="0.2">
      <c r="A7" s="14">
        <v>4</v>
      </c>
      <c r="B7" s="47" t="s">
        <v>24</v>
      </c>
      <c r="C7" s="20">
        <v>17000</v>
      </c>
      <c r="D7" s="20">
        <v>17000</v>
      </c>
      <c r="E7" s="41" t="s">
        <v>17</v>
      </c>
      <c r="F7" s="49" t="s">
        <v>25</v>
      </c>
      <c r="G7" s="17">
        <f>C7</f>
        <v>17000</v>
      </c>
      <c r="H7" s="48" t="str">
        <f>F7</f>
        <v>หจก.ธนบูรณ์กรุ๊ปโฮมเฟอร์นิช</v>
      </c>
      <c r="I7" s="18">
        <f t="shared" si="0"/>
        <v>17000</v>
      </c>
      <c r="J7" s="41" t="s">
        <v>19</v>
      </c>
      <c r="K7" s="15" t="s">
        <v>84</v>
      </c>
      <c r="L7" s="19">
        <v>243988</v>
      </c>
    </row>
    <row r="8" spans="1:12" s="12" customFormat="1" ht="24" customHeight="1" x14ac:dyDescent="0.2">
      <c r="A8" s="14">
        <v>5</v>
      </c>
      <c r="B8" s="47" t="s">
        <v>26</v>
      </c>
      <c r="C8" s="21">
        <v>15990</v>
      </c>
      <c r="D8" s="21">
        <v>15990</v>
      </c>
      <c r="E8" s="41" t="s">
        <v>17</v>
      </c>
      <c r="F8" s="49" t="s">
        <v>27</v>
      </c>
      <c r="G8" s="17">
        <f>C8</f>
        <v>15990</v>
      </c>
      <c r="H8" s="48" t="str">
        <f>F8</f>
        <v>สปอร์ตไลฟ์</v>
      </c>
      <c r="I8" s="18">
        <f t="shared" si="0"/>
        <v>15990</v>
      </c>
      <c r="J8" s="41" t="s">
        <v>19</v>
      </c>
      <c r="K8" s="15" t="s">
        <v>85</v>
      </c>
      <c r="L8" s="19">
        <v>243998</v>
      </c>
    </row>
    <row r="9" spans="1:12" s="12" customFormat="1" ht="24" customHeight="1" x14ac:dyDescent="0.2">
      <c r="A9" s="14">
        <v>6</v>
      </c>
      <c r="B9" s="47" t="s">
        <v>28</v>
      </c>
      <c r="C9" s="21">
        <v>14980</v>
      </c>
      <c r="D9" s="21">
        <v>14980</v>
      </c>
      <c r="E9" s="41" t="s">
        <v>17</v>
      </c>
      <c r="F9" s="49" t="s">
        <v>29</v>
      </c>
      <c r="G9" s="17">
        <f>C9</f>
        <v>14980</v>
      </c>
      <c r="H9" s="48" t="str">
        <f t="shared" si="0"/>
        <v>บ.ดีดีคอร์เปอร์เรชั่นโปรดักท์</v>
      </c>
      <c r="I9" s="18">
        <f t="shared" si="0"/>
        <v>14980</v>
      </c>
      <c r="J9" s="41" t="s">
        <v>19</v>
      </c>
      <c r="K9" s="15" t="s">
        <v>86</v>
      </c>
      <c r="L9" s="19">
        <v>243998</v>
      </c>
    </row>
    <row r="10" spans="1:12" s="12" customFormat="1" ht="24" customHeight="1" x14ac:dyDescent="0.2">
      <c r="A10" s="14">
        <v>7</v>
      </c>
      <c r="B10" s="47" t="s">
        <v>30</v>
      </c>
      <c r="C10" s="21">
        <v>4950</v>
      </c>
      <c r="D10" s="21">
        <v>4950</v>
      </c>
      <c r="E10" s="41" t="s">
        <v>17</v>
      </c>
      <c r="F10" s="49" t="s">
        <v>27</v>
      </c>
      <c r="G10" s="17">
        <f>C10</f>
        <v>4950</v>
      </c>
      <c r="H10" s="48" t="str">
        <f t="shared" si="0"/>
        <v>สปอร์ตไลฟ์</v>
      </c>
      <c r="I10" s="18">
        <f t="shared" si="0"/>
        <v>4950</v>
      </c>
      <c r="J10" s="41" t="s">
        <v>19</v>
      </c>
      <c r="K10" s="15" t="s">
        <v>87</v>
      </c>
      <c r="L10" s="19">
        <v>244000</v>
      </c>
    </row>
    <row r="11" spans="1:12" s="12" customFormat="1" ht="24" customHeight="1" x14ac:dyDescent="0.2">
      <c r="A11" s="14">
        <v>8</v>
      </c>
      <c r="B11" s="47" t="s">
        <v>31</v>
      </c>
      <c r="C11" s="21">
        <v>17895</v>
      </c>
      <c r="D11" s="21">
        <v>17895</v>
      </c>
      <c r="E11" s="41" t="s">
        <v>17</v>
      </c>
      <c r="F11" s="49" t="s">
        <v>23</v>
      </c>
      <c r="G11" s="17">
        <f>C11</f>
        <v>17895</v>
      </c>
      <c r="H11" s="48" t="str">
        <f t="shared" si="0"/>
        <v>ส.ครุภัณฑ์</v>
      </c>
      <c r="I11" s="18">
        <f t="shared" si="0"/>
        <v>17895</v>
      </c>
      <c r="J11" s="41" t="s">
        <v>19</v>
      </c>
      <c r="K11" s="15" t="s">
        <v>88</v>
      </c>
      <c r="L11" s="19">
        <v>244003</v>
      </c>
    </row>
    <row r="12" spans="1:12" s="12" customFormat="1" ht="24" customHeight="1" x14ac:dyDescent="0.2">
      <c r="A12" s="14">
        <v>9</v>
      </c>
      <c r="B12" s="47" t="s">
        <v>32</v>
      </c>
      <c r="C12" s="21">
        <v>25145</v>
      </c>
      <c r="D12" s="21">
        <v>25145</v>
      </c>
      <c r="E12" s="41" t="s">
        <v>17</v>
      </c>
      <c r="F12" s="49" t="s">
        <v>23</v>
      </c>
      <c r="G12" s="17">
        <f>C12</f>
        <v>25145</v>
      </c>
      <c r="H12" s="48" t="str">
        <f t="shared" si="0"/>
        <v>ส.ครุภัณฑ์</v>
      </c>
      <c r="I12" s="18">
        <f t="shared" si="0"/>
        <v>25145</v>
      </c>
      <c r="J12" s="41" t="s">
        <v>19</v>
      </c>
      <c r="K12" s="15" t="s">
        <v>89</v>
      </c>
      <c r="L12" s="19">
        <v>244003</v>
      </c>
    </row>
    <row r="13" spans="1:12" s="12" customFormat="1" ht="24" customHeight="1" x14ac:dyDescent="0.2">
      <c r="A13" s="14">
        <v>10</v>
      </c>
      <c r="B13" s="47" t="s">
        <v>33</v>
      </c>
      <c r="C13" s="21">
        <v>7840</v>
      </c>
      <c r="D13" s="21">
        <v>7840</v>
      </c>
      <c r="E13" s="41" t="s">
        <v>17</v>
      </c>
      <c r="F13" s="49" t="s">
        <v>23</v>
      </c>
      <c r="G13" s="17">
        <f>C13</f>
        <v>7840</v>
      </c>
      <c r="H13" s="48" t="str">
        <f t="shared" si="0"/>
        <v>ส.ครุภัณฑ์</v>
      </c>
      <c r="I13" s="18">
        <f t="shared" si="0"/>
        <v>7840</v>
      </c>
      <c r="J13" s="41" t="s">
        <v>19</v>
      </c>
      <c r="K13" s="15" t="s">
        <v>90</v>
      </c>
      <c r="L13" s="19">
        <v>243994</v>
      </c>
    </row>
    <row r="14" spans="1:12" s="12" customFormat="1" ht="24" customHeight="1" x14ac:dyDescent="0.2">
      <c r="A14" s="14">
        <v>11</v>
      </c>
      <c r="B14" s="47" t="s">
        <v>34</v>
      </c>
      <c r="C14" s="21">
        <v>250000</v>
      </c>
      <c r="D14" s="21">
        <v>250000</v>
      </c>
      <c r="E14" s="41" t="s">
        <v>17</v>
      </c>
      <c r="F14" s="49" t="s">
        <v>35</v>
      </c>
      <c r="G14" s="17">
        <f>C14</f>
        <v>250000</v>
      </c>
      <c r="H14" s="48" t="str">
        <f t="shared" si="0"/>
        <v>หจก.แม่เทยพาณิชย์</v>
      </c>
      <c r="I14" s="18">
        <f t="shared" si="0"/>
        <v>250000</v>
      </c>
      <c r="J14" s="41" t="s">
        <v>19</v>
      </c>
      <c r="K14" s="22" t="s">
        <v>91</v>
      </c>
      <c r="L14" s="19">
        <v>244007</v>
      </c>
    </row>
    <row r="15" spans="1:12" s="12" customFormat="1" ht="24" customHeight="1" x14ac:dyDescent="0.2">
      <c r="A15" s="14">
        <v>12</v>
      </c>
      <c r="B15" s="47" t="s">
        <v>36</v>
      </c>
      <c r="C15" s="21">
        <v>24310</v>
      </c>
      <c r="D15" s="21">
        <v>24310</v>
      </c>
      <c r="E15" s="41" t="s">
        <v>17</v>
      </c>
      <c r="F15" s="49" t="s">
        <v>37</v>
      </c>
      <c r="G15" s="17">
        <f>C15</f>
        <v>24310</v>
      </c>
      <c r="H15" s="48" t="str">
        <f t="shared" si="0"/>
        <v>ร้านสปอร์ตไลฟ์</v>
      </c>
      <c r="I15" s="18">
        <f t="shared" si="0"/>
        <v>24310</v>
      </c>
      <c r="J15" s="41" t="s">
        <v>19</v>
      </c>
      <c r="K15" s="15" t="s">
        <v>81</v>
      </c>
      <c r="L15" s="19">
        <v>244005</v>
      </c>
    </row>
    <row r="16" spans="1:12" s="12" customFormat="1" ht="24" customHeight="1" x14ac:dyDescent="0.2">
      <c r="A16" s="14">
        <v>13</v>
      </c>
      <c r="B16" s="47" t="s">
        <v>38</v>
      </c>
      <c r="C16" s="21">
        <v>9350</v>
      </c>
      <c r="D16" s="21">
        <v>9350</v>
      </c>
      <c r="E16" s="41" t="s">
        <v>17</v>
      </c>
      <c r="F16" s="49" t="s">
        <v>37</v>
      </c>
      <c r="G16" s="17">
        <f>C16</f>
        <v>9350</v>
      </c>
      <c r="H16" s="48" t="str">
        <f t="shared" si="0"/>
        <v>ร้านสปอร์ตไลฟ์</v>
      </c>
      <c r="I16" s="18">
        <f t="shared" si="0"/>
        <v>9350</v>
      </c>
      <c r="J16" s="41" t="s">
        <v>19</v>
      </c>
      <c r="K16" s="15" t="s">
        <v>92</v>
      </c>
      <c r="L16" s="19">
        <v>244005</v>
      </c>
    </row>
    <row r="17" spans="1:12" s="12" customFormat="1" ht="24" customHeight="1" x14ac:dyDescent="0.2">
      <c r="A17" s="14">
        <v>14</v>
      </c>
      <c r="B17" s="47" t="s">
        <v>39</v>
      </c>
      <c r="C17" s="21">
        <v>41307</v>
      </c>
      <c r="D17" s="21">
        <v>41307</v>
      </c>
      <c r="E17" s="41" t="s">
        <v>17</v>
      </c>
      <c r="F17" s="49" t="s">
        <v>23</v>
      </c>
      <c r="G17" s="17">
        <f>C17</f>
        <v>41307</v>
      </c>
      <c r="H17" s="48" t="str">
        <f t="shared" si="0"/>
        <v>ส.ครุภัณฑ์</v>
      </c>
      <c r="I17" s="18">
        <f t="shared" si="0"/>
        <v>41307</v>
      </c>
      <c r="J17" s="41" t="s">
        <v>19</v>
      </c>
      <c r="K17" s="15" t="s">
        <v>93</v>
      </c>
      <c r="L17" s="19">
        <v>244010</v>
      </c>
    </row>
    <row r="18" spans="1:12" s="12" customFormat="1" ht="24" customHeight="1" x14ac:dyDescent="0.2">
      <c r="A18" s="14">
        <v>15</v>
      </c>
      <c r="B18" s="47" t="s">
        <v>40</v>
      </c>
      <c r="C18" s="21">
        <v>8900</v>
      </c>
      <c r="D18" s="21">
        <v>8900</v>
      </c>
      <c r="E18" s="41" t="s">
        <v>17</v>
      </c>
      <c r="F18" s="49" t="s">
        <v>41</v>
      </c>
      <c r="G18" s="17">
        <f>C18</f>
        <v>8900</v>
      </c>
      <c r="H18" s="48" t="str">
        <f t="shared" si="0"/>
        <v>มหาวันถ้วยรางวัล</v>
      </c>
      <c r="I18" s="18">
        <f t="shared" si="0"/>
        <v>8900</v>
      </c>
      <c r="J18" s="41" t="s">
        <v>19</v>
      </c>
      <c r="K18" s="15" t="s">
        <v>94</v>
      </c>
      <c r="L18" s="19">
        <v>24864</v>
      </c>
    </row>
    <row r="19" spans="1:12" s="12" customFormat="1" ht="24" customHeight="1" x14ac:dyDescent="0.2">
      <c r="A19" s="14">
        <v>16</v>
      </c>
      <c r="B19" s="47" t="s">
        <v>42</v>
      </c>
      <c r="C19" s="21">
        <v>1220</v>
      </c>
      <c r="D19" s="21">
        <v>1220</v>
      </c>
      <c r="E19" s="41" t="s">
        <v>17</v>
      </c>
      <c r="F19" s="49" t="s">
        <v>43</v>
      </c>
      <c r="G19" s="17">
        <f>C19</f>
        <v>1220</v>
      </c>
      <c r="H19" s="48" t="str">
        <f t="shared" si="0"/>
        <v>นางวิไล ยอดเพชร</v>
      </c>
      <c r="I19" s="18">
        <f t="shared" si="0"/>
        <v>1220</v>
      </c>
      <c r="J19" s="41" t="s">
        <v>19</v>
      </c>
      <c r="K19" s="15" t="s">
        <v>95</v>
      </c>
      <c r="L19" s="19">
        <v>244011</v>
      </c>
    </row>
    <row r="20" spans="1:12" s="12" customFormat="1" ht="24" customHeight="1" x14ac:dyDescent="0.2">
      <c r="A20" s="14">
        <v>17</v>
      </c>
      <c r="B20" s="47" t="s">
        <v>44</v>
      </c>
      <c r="C20" s="21">
        <v>6500</v>
      </c>
      <c r="D20" s="21">
        <v>6500</v>
      </c>
      <c r="E20" s="41" t="s">
        <v>17</v>
      </c>
      <c r="F20" s="49" t="s">
        <v>45</v>
      </c>
      <c r="G20" s="17">
        <f>C20</f>
        <v>6500</v>
      </c>
      <c r="H20" s="48" t="str">
        <f t="shared" si="0"/>
        <v>เอ็มพี คอมพิวเตอร์</v>
      </c>
      <c r="I20" s="18">
        <f t="shared" si="0"/>
        <v>6500</v>
      </c>
      <c r="J20" s="41" t="s">
        <v>19</v>
      </c>
      <c r="K20" s="3" t="s">
        <v>96</v>
      </c>
      <c r="L20" s="19">
        <v>244011</v>
      </c>
    </row>
    <row r="21" spans="1:12" s="12" customFormat="1" ht="24" customHeight="1" x14ac:dyDescent="0.2">
      <c r="A21" s="14">
        <v>18</v>
      </c>
      <c r="B21" s="47" t="s">
        <v>46</v>
      </c>
      <c r="C21" s="21">
        <v>9000</v>
      </c>
      <c r="D21" s="21">
        <v>9000</v>
      </c>
      <c r="E21" s="41" t="s">
        <v>17</v>
      </c>
      <c r="F21" s="49" t="s">
        <v>47</v>
      </c>
      <c r="G21" s="17">
        <f>C21</f>
        <v>9000</v>
      </c>
      <c r="H21" s="48" t="str">
        <f t="shared" si="0"/>
        <v>นายสุพจน์ วรรณภิลั</v>
      </c>
      <c r="I21" s="18">
        <f t="shared" si="0"/>
        <v>9000</v>
      </c>
      <c r="J21" s="41" t="s">
        <v>19</v>
      </c>
      <c r="K21" s="3" t="s">
        <v>97</v>
      </c>
      <c r="L21" s="19">
        <v>243986</v>
      </c>
    </row>
    <row r="22" spans="1:12" s="12" customFormat="1" ht="24" customHeight="1" x14ac:dyDescent="0.2">
      <c r="A22" s="14">
        <v>19</v>
      </c>
      <c r="B22" s="47" t="s">
        <v>48</v>
      </c>
      <c r="C22" s="21">
        <v>5000</v>
      </c>
      <c r="D22" s="21">
        <v>5000</v>
      </c>
      <c r="E22" s="41" t="s">
        <v>17</v>
      </c>
      <c r="F22" s="49" t="s">
        <v>49</v>
      </c>
      <c r="G22" s="17">
        <f>C22</f>
        <v>5000</v>
      </c>
      <c r="H22" s="48" t="str">
        <f t="shared" si="0"/>
        <v>นายยุทธนา เมืองแก้ว</v>
      </c>
      <c r="I22" s="18">
        <f t="shared" si="0"/>
        <v>5000</v>
      </c>
      <c r="J22" s="41" t="s">
        <v>19</v>
      </c>
      <c r="K22" s="3" t="s">
        <v>98</v>
      </c>
      <c r="L22" s="19">
        <v>243986</v>
      </c>
    </row>
    <row r="23" spans="1:12" s="12" customFormat="1" ht="24" customHeight="1" x14ac:dyDescent="0.2">
      <c r="A23" s="14">
        <v>20</v>
      </c>
      <c r="B23" s="47" t="s">
        <v>50</v>
      </c>
      <c r="C23" s="21">
        <v>3535</v>
      </c>
      <c r="D23" s="21">
        <v>3535</v>
      </c>
      <c r="E23" s="41" t="s">
        <v>17</v>
      </c>
      <c r="F23" s="49" t="s">
        <v>51</v>
      </c>
      <c r="G23" s="17">
        <f>C23</f>
        <v>3535</v>
      </c>
      <c r="H23" s="48" t="str">
        <f t="shared" si="0"/>
        <v>นายชัยพร ไพรัตน์</v>
      </c>
      <c r="I23" s="18">
        <f t="shared" si="0"/>
        <v>3535</v>
      </c>
      <c r="J23" s="41" t="s">
        <v>19</v>
      </c>
      <c r="K23" s="3" t="s">
        <v>99</v>
      </c>
      <c r="L23" s="19">
        <v>243986</v>
      </c>
    </row>
    <row r="24" spans="1:12" s="12" customFormat="1" ht="24" customHeight="1" x14ac:dyDescent="0.2">
      <c r="A24" s="14">
        <v>21</v>
      </c>
      <c r="B24" s="47" t="s">
        <v>52</v>
      </c>
      <c r="C24" s="21">
        <v>13500</v>
      </c>
      <c r="D24" s="21">
        <v>13500</v>
      </c>
      <c r="E24" s="41" t="s">
        <v>17</v>
      </c>
      <c r="F24" s="49" t="s">
        <v>53</v>
      </c>
      <c r="G24" s="17">
        <f>C24</f>
        <v>13500</v>
      </c>
      <c r="H24" s="48" t="str">
        <f t="shared" si="0"/>
        <v>นางสาวอรพรรณ  สุขสินธ์</v>
      </c>
      <c r="I24" s="18">
        <f t="shared" si="0"/>
        <v>13500</v>
      </c>
      <c r="J24" s="41" t="s">
        <v>19</v>
      </c>
      <c r="K24" s="15" t="s">
        <v>100</v>
      </c>
      <c r="L24" s="19">
        <v>243989</v>
      </c>
    </row>
    <row r="25" spans="1:12" s="12" customFormat="1" ht="24" customHeight="1" x14ac:dyDescent="0.2">
      <c r="A25" s="14">
        <v>23</v>
      </c>
      <c r="B25" s="47" t="s">
        <v>56</v>
      </c>
      <c r="C25" s="21">
        <v>5000</v>
      </c>
      <c r="D25" s="21">
        <v>5000</v>
      </c>
      <c r="E25" s="41" t="s">
        <v>17</v>
      </c>
      <c r="F25" s="49" t="s">
        <v>57</v>
      </c>
      <c r="G25" s="17">
        <f>C25</f>
        <v>5000</v>
      </c>
      <c r="H25" s="48" t="str">
        <f>F25</f>
        <v>ร้านทุ่งหัวช้างก๊อปปี้เซนเตอร์</v>
      </c>
      <c r="I25" s="18">
        <f>G25</f>
        <v>5000</v>
      </c>
      <c r="J25" s="41" t="s">
        <v>19</v>
      </c>
      <c r="K25" s="15" t="s">
        <v>82</v>
      </c>
      <c r="L25" s="19">
        <v>243989</v>
      </c>
    </row>
    <row r="26" spans="1:12" s="12" customFormat="1" ht="24" customHeight="1" x14ac:dyDescent="0.2">
      <c r="A26" s="14">
        <v>24</v>
      </c>
      <c r="B26" s="47" t="s">
        <v>58</v>
      </c>
      <c r="C26" s="21">
        <v>2550</v>
      </c>
      <c r="D26" s="21">
        <v>2550</v>
      </c>
      <c r="E26" s="41" t="s">
        <v>17</v>
      </c>
      <c r="F26" s="49" t="s">
        <v>45</v>
      </c>
      <c r="G26" s="17">
        <f>C26</f>
        <v>2550</v>
      </c>
      <c r="H26" s="48" t="str">
        <f>F26</f>
        <v>เอ็มพี คอมพิวเตอร์</v>
      </c>
      <c r="I26" s="18">
        <f>G26</f>
        <v>2550</v>
      </c>
      <c r="J26" s="41" t="s">
        <v>19</v>
      </c>
      <c r="K26" s="15" t="s">
        <v>101</v>
      </c>
      <c r="L26" s="19">
        <v>243989</v>
      </c>
    </row>
    <row r="27" spans="1:12" s="12" customFormat="1" ht="24" customHeight="1" x14ac:dyDescent="0.2">
      <c r="A27" s="14">
        <v>25</v>
      </c>
      <c r="B27" s="47" t="s">
        <v>59</v>
      </c>
      <c r="C27" s="21">
        <v>1600</v>
      </c>
      <c r="D27" s="21">
        <v>1600</v>
      </c>
      <c r="E27" s="41" t="s">
        <v>17</v>
      </c>
      <c r="F27" s="49" t="s">
        <v>60</v>
      </c>
      <c r="G27" s="17">
        <f>C27</f>
        <v>1600</v>
      </c>
      <c r="H27" s="48" t="str">
        <f t="shared" ref="H27:I36" si="1">F27</f>
        <v>นายชนันท์ฐภัทร์  ใจติ</v>
      </c>
      <c r="I27" s="18">
        <f t="shared" si="1"/>
        <v>1600</v>
      </c>
      <c r="J27" s="41" t="s">
        <v>19</v>
      </c>
      <c r="K27" s="15" t="s">
        <v>102</v>
      </c>
      <c r="L27" s="19">
        <v>243998</v>
      </c>
    </row>
    <row r="28" spans="1:12" s="12" customFormat="1" ht="24" customHeight="1" x14ac:dyDescent="0.2">
      <c r="A28" s="14">
        <v>26</v>
      </c>
      <c r="B28" s="47" t="s">
        <v>61</v>
      </c>
      <c r="C28" s="21">
        <v>1950</v>
      </c>
      <c r="D28" s="21">
        <v>1950</v>
      </c>
      <c r="E28" s="41" t="s">
        <v>17</v>
      </c>
      <c r="F28" s="49" t="s">
        <v>45</v>
      </c>
      <c r="G28" s="17">
        <f>C28</f>
        <v>1950</v>
      </c>
      <c r="H28" s="48" t="str">
        <f t="shared" si="1"/>
        <v>เอ็มพี คอมพิวเตอร์</v>
      </c>
      <c r="I28" s="18">
        <f t="shared" si="1"/>
        <v>1950</v>
      </c>
      <c r="J28" s="41" t="s">
        <v>19</v>
      </c>
      <c r="K28" s="15" t="s">
        <v>103</v>
      </c>
      <c r="L28" s="19">
        <v>243998</v>
      </c>
    </row>
    <row r="29" spans="1:12" s="12" customFormat="1" ht="24" customHeight="1" x14ac:dyDescent="0.2">
      <c r="A29" s="14">
        <v>27</v>
      </c>
      <c r="B29" s="47" t="s">
        <v>62</v>
      </c>
      <c r="C29" s="21">
        <v>550</v>
      </c>
      <c r="D29" s="21">
        <v>550</v>
      </c>
      <c r="E29" s="41" t="s">
        <v>17</v>
      </c>
      <c r="F29" s="49" t="s">
        <v>63</v>
      </c>
      <c r="G29" s="17">
        <f>C29</f>
        <v>550</v>
      </c>
      <c r="H29" s="48" t="str">
        <f t="shared" si="1"/>
        <v>ร้านมหาวันถ้วยรางวัล</v>
      </c>
      <c r="I29" s="18">
        <f t="shared" si="1"/>
        <v>550</v>
      </c>
      <c r="J29" s="41" t="s">
        <v>19</v>
      </c>
      <c r="K29" s="15" t="s">
        <v>104</v>
      </c>
      <c r="L29" s="19">
        <v>244000</v>
      </c>
    </row>
    <row r="30" spans="1:12" s="12" customFormat="1" ht="24" customHeight="1" x14ac:dyDescent="0.2">
      <c r="A30" s="14">
        <v>28</v>
      </c>
      <c r="B30" s="47" t="s">
        <v>64</v>
      </c>
      <c r="C30" s="21">
        <v>19500</v>
      </c>
      <c r="D30" s="21">
        <v>19500</v>
      </c>
      <c r="E30" s="41" t="s">
        <v>17</v>
      </c>
      <c r="F30" s="49" t="s">
        <v>65</v>
      </c>
      <c r="G30" s="17">
        <f>C30</f>
        <v>19500</v>
      </c>
      <c r="H30" s="48" t="str">
        <f t="shared" si="1"/>
        <v>พรมงคลยนต์</v>
      </c>
      <c r="I30" s="18">
        <f t="shared" si="1"/>
        <v>19500</v>
      </c>
      <c r="J30" s="41" t="s">
        <v>19</v>
      </c>
      <c r="K30" s="15" t="s">
        <v>105</v>
      </c>
      <c r="L30" s="19">
        <v>244003</v>
      </c>
    </row>
    <row r="31" spans="1:12" s="12" customFormat="1" ht="24" customHeight="1" x14ac:dyDescent="0.2">
      <c r="A31" s="14">
        <v>29</v>
      </c>
      <c r="B31" s="47" t="s">
        <v>66</v>
      </c>
      <c r="C31" s="21">
        <v>31000</v>
      </c>
      <c r="D31" s="21">
        <v>31000</v>
      </c>
      <c r="E31" s="41" t="s">
        <v>17</v>
      </c>
      <c r="F31" s="49" t="s">
        <v>65</v>
      </c>
      <c r="G31" s="17">
        <f>C31</f>
        <v>31000</v>
      </c>
      <c r="H31" s="48" t="str">
        <f t="shared" si="1"/>
        <v>พรมงคลยนต์</v>
      </c>
      <c r="I31" s="18">
        <f t="shared" si="1"/>
        <v>31000</v>
      </c>
      <c r="J31" s="41" t="s">
        <v>19</v>
      </c>
      <c r="K31" s="15" t="s">
        <v>106</v>
      </c>
      <c r="L31" s="19">
        <v>244003</v>
      </c>
    </row>
    <row r="32" spans="1:12" s="12" customFormat="1" ht="24" customHeight="1" x14ac:dyDescent="0.2">
      <c r="A32" s="14">
        <v>30</v>
      </c>
      <c r="B32" s="47" t="s">
        <v>67</v>
      </c>
      <c r="C32" s="21">
        <v>25000</v>
      </c>
      <c r="D32" s="21">
        <v>25000</v>
      </c>
      <c r="E32" s="41" t="s">
        <v>17</v>
      </c>
      <c r="F32" s="49" t="s">
        <v>68</v>
      </c>
      <c r="G32" s="17">
        <f>C32</f>
        <v>25000</v>
      </c>
      <c r="H32" s="48" t="str">
        <f t="shared" si="1"/>
        <v>นายสุภาพ  คำบุญมา</v>
      </c>
      <c r="I32" s="18">
        <f t="shared" si="1"/>
        <v>25000</v>
      </c>
      <c r="J32" s="41" t="s">
        <v>19</v>
      </c>
      <c r="K32" s="15" t="s">
        <v>107</v>
      </c>
      <c r="L32" s="19">
        <v>244005</v>
      </c>
    </row>
    <row r="33" spans="1:12" s="12" customFormat="1" ht="24" customHeight="1" x14ac:dyDescent="0.2">
      <c r="A33" s="14">
        <v>31</v>
      </c>
      <c r="B33" s="47" t="s">
        <v>69</v>
      </c>
      <c r="C33" s="21">
        <v>15000</v>
      </c>
      <c r="D33" s="21">
        <v>15000</v>
      </c>
      <c r="E33" s="41" t="s">
        <v>17</v>
      </c>
      <c r="F33" s="49" t="s">
        <v>70</v>
      </c>
      <c r="G33" s="17">
        <f>C33</f>
        <v>15000</v>
      </c>
      <c r="H33" s="48" t="str">
        <f t="shared" si="1"/>
        <v>นายญัฐดนัย  อุดหนุน</v>
      </c>
      <c r="I33" s="18">
        <f t="shared" si="1"/>
        <v>15000</v>
      </c>
      <c r="J33" s="41" t="s">
        <v>19</v>
      </c>
      <c r="K33" s="15" t="s">
        <v>108</v>
      </c>
      <c r="L33" s="19">
        <v>244005</v>
      </c>
    </row>
    <row r="34" spans="1:12" s="12" customFormat="1" ht="24" customHeight="1" x14ac:dyDescent="0.2">
      <c r="A34" s="14">
        <v>32</v>
      </c>
      <c r="B34" s="47" t="s">
        <v>71</v>
      </c>
      <c r="C34" s="21">
        <v>16400</v>
      </c>
      <c r="D34" s="21">
        <v>16400</v>
      </c>
      <c r="E34" s="41" t="s">
        <v>17</v>
      </c>
      <c r="F34" s="49" t="s">
        <v>72</v>
      </c>
      <c r="G34" s="17">
        <f>C34</f>
        <v>16400</v>
      </c>
      <c r="H34" s="48" t="str">
        <f t="shared" si="1"/>
        <v>ส.ปราสาททอง</v>
      </c>
      <c r="I34" s="18">
        <f t="shared" si="1"/>
        <v>16400</v>
      </c>
      <c r="J34" s="41" t="s">
        <v>19</v>
      </c>
      <c r="K34" s="15" t="s">
        <v>109</v>
      </c>
      <c r="L34" s="19">
        <v>244005</v>
      </c>
    </row>
    <row r="35" spans="1:12" s="12" customFormat="1" ht="24" customHeight="1" x14ac:dyDescent="0.2">
      <c r="A35" s="14">
        <v>33</v>
      </c>
      <c r="B35" s="47" t="s">
        <v>73</v>
      </c>
      <c r="C35" s="21">
        <v>280000</v>
      </c>
      <c r="D35" s="21">
        <v>199400</v>
      </c>
      <c r="E35" s="41" t="s">
        <v>17</v>
      </c>
      <c r="F35" s="49" t="s">
        <v>74</v>
      </c>
      <c r="G35" s="17">
        <f>C35</f>
        <v>280000</v>
      </c>
      <c r="H35" s="48" t="str">
        <f t="shared" si="1"/>
        <v>ร้านสมเด็จรวมงานช่าง</v>
      </c>
      <c r="I35" s="18">
        <f t="shared" si="1"/>
        <v>280000</v>
      </c>
      <c r="J35" s="41" t="s">
        <v>19</v>
      </c>
      <c r="K35" s="15" t="s">
        <v>83</v>
      </c>
      <c r="L35" s="19">
        <v>244006</v>
      </c>
    </row>
    <row r="36" spans="1:12" s="12" customFormat="1" ht="24" customHeight="1" x14ac:dyDescent="0.2">
      <c r="A36" s="14">
        <v>34</v>
      </c>
      <c r="B36" s="47" t="s">
        <v>75</v>
      </c>
      <c r="C36" s="21">
        <v>18800</v>
      </c>
      <c r="D36" s="21">
        <v>18800</v>
      </c>
      <c r="E36" s="41" t="s">
        <v>17</v>
      </c>
      <c r="F36" s="49" t="s">
        <v>76</v>
      </c>
      <c r="G36" s="17">
        <f>C36</f>
        <v>18800</v>
      </c>
      <c r="H36" s="48" t="str">
        <f t="shared" si="1"/>
        <v>ธนชลการพิมพ์</v>
      </c>
      <c r="I36" s="18">
        <f t="shared" si="1"/>
        <v>18800</v>
      </c>
      <c r="J36" s="41" t="s">
        <v>19</v>
      </c>
      <c r="K36" s="23" t="s">
        <v>110</v>
      </c>
      <c r="L36" s="19">
        <v>244011</v>
      </c>
    </row>
    <row r="37" spans="1:12" s="12" customFormat="1" ht="24" customHeight="1" x14ac:dyDescent="0.2">
      <c r="A37" s="30" t="s">
        <v>111</v>
      </c>
      <c r="B37" s="31"/>
      <c r="C37" s="24">
        <f>SUM(C4:C36)</f>
        <v>977857.4</v>
      </c>
      <c r="D37" s="24">
        <f>SUM(D4:D36)</f>
        <v>897257.4</v>
      </c>
      <c r="E37" s="44"/>
      <c r="F37" s="26"/>
      <c r="G37" s="27">
        <f>SUM(G4:G36)</f>
        <v>977857.4</v>
      </c>
      <c r="H37" s="25"/>
      <c r="I37" s="13">
        <f>SUM(I4:I36)</f>
        <v>977857.4</v>
      </c>
      <c r="J37" s="44"/>
      <c r="L37" s="28"/>
    </row>
    <row r="38" spans="1:12" ht="27.75" customHeight="1" x14ac:dyDescent="0.3">
      <c r="A38" s="5"/>
      <c r="B38" s="7"/>
      <c r="C38" s="8"/>
      <c r="D38" s="8"/>
      <c r="F38" s="7"/>
      <c r="G38" s="9"/>
      <c r="H38" s="7"/>
      <c r="I38" s="9"/>
      <c r="J38" s="45"/>
      <c r="L38" s="11"/>
    </row>
    <row r="39" spans="1:12" ht="27.75" customHeight="1" x14ac:dyDescent="0.3">
      <c r="A39" s="5"/>
      <c r="C39" s="6"/>
      <c r="D39" s="6"/>
      <c r="G39" s="6"/>
      <c r="H39" s="4"/>
      <c r="I39" s="6"/>
      <c r="J39" s="45"/>
      <c r="L39" s="11"/>
    </row>
    <row r="40" spans="1:12" ht="27.75" customHeight="1" x14ac:dyDescent="0.3">
      <c r="A40" s="29" t="s">
        <v>54</v>
      </c>
      <c r="B40" s="29"/>
      <c r="C40" s="29"/>
      <c r="D40" s="29"/>
      <c r="E40" s="29"/>
      <c r="F40" s="29"/>
      <c r="G40" s="29"/>
      <c r="H40" s="29"/>
      <c r="I40" s="29"/>
      <c r="J40" s="29"/>
      <c r="L40" s="11"/>
    </row>
    <row r="41" spans="1:12" ht="27.75" customHeight="1" x14ac:dyDescent="0.3">
      <c r="A41" s="4" t="s">
        <v>55</v>
      </c>
      <c r="B41" s="29" t="s">
        <v>77</v>
      </c>
      <c r="C41" s="29"/>
      <c r="D41" s="29"/>
      <c r="E41" s="29"/>
      <c r="F41" s="29"/>
      <c r="G41" s="29"/>
      <c r="H41" s="29"/>
      <c r="I41" s="29"/>
      <c r="J41" s="29"/>
      <c r="L41" s="11"/>
    </row>
  </sheetData>
  <mergeCells count="12">
    <mergeCell ref="A40:J40"/>
    <mergeCell ref="B41:J41"/>
    <mergeCell ref="A37:B37"/>
    <mergeCell ref="A1:L1"/>
    <mergeCell ref="F2:G2"/>
    <mergeCell ref="H2:I2"/>
    <mergeCell ref="K2:K3"/>
    <mergeCell ref="L2:L3"/>
    <mergeCell ref="B2:B3"/>
    <mergeCell ref="A2:A3"/>
    <mergeCell ref="C2:C3"/>
    <mergeCell ref="D2:D3"/>
  </mergeCells>
  <pageMargins left="0.44687500000000002" right="0.11375" top="0.46" bottom="0.39" header="0.25" footer="0.13"/>
  <pageSetup paperSize="9" scale="7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WANG-3</dc:creator>
  <cp:lastModifiedBy>WANG-3</cp:lastModifiedBy>
  <cp:lastPrinted>2026-04-27T09:37:03Z</cp:lastPrinted>
  <dcterms:created xsi:type="dcterms:W3CDTF">2026-04-22T06:35:25Z</dcterms:created>
  <dcterms:modified xsi:type="dcterms:W3CDTF">2026-06-08T06:28:49Z</dcterms:modified>
</cp:coreProperties>
</file>